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"/>
    </mc:Choice>
  </mc:AlternateContent>
  <xr:revisionPtr revIDLastSave="0" documentId="13_ncr:1_{D4FC39B9-8D0A-4255-9CDC-AF789AB8BF6A}" xr6:coauthVersionLast="47" xr6:coauthVersionMax="47" xr10:uidLastSave="{00000000-0000-0000-0000-000000000000}"/>
  <bookViews>
    <workbookView xWindow="-120" yWindow="-120" windowWidth="29040" windowHeight="15720" xr2:uid="{C5AD48A3-94A6-44D2-9D70-19F6A46E2F9F}"/>
  </bookViews>
  <sheets>
    <sheet name="Anexo No. 13 Sgto Trimes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hidden="1">#REF!</definedName>
    <definedName name="ANEXO" hidden="1">'[1]Inversión total en programas'!$A$50:$IV$50,'[1]Inversión total en programas'!$A$60:$IV$63</definedName>
    <definedName name="AR">'[2]Anexo 1 Minagricultura'!#REF!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'[3]Anexo 1 Minagricultura'!#REF!</definedName>
    <definedName name="CABEZAS_PROYEC">'[2]Anexo 1 Minagricultura'!#REF!</definedName>
    <definedName name="CONTRATOS">#REF!</definedName>
    <definedName name="CUOTAPPC2005">'[4]Anexo 1'!#REF!</definedName>
    <definedName name="CUOTAPPC2013">'[4]Anexo 1'!#REF!</definedName>
    <definedName name="CUOTAPPC203">'[4]Anexo 1'!#REF!</definedName>
    <definedName name="DIAG_PPC">#REF!</definedName>
    <definedName name="DIRECCION">[5]consecutivo!$M$9:$M$13</definedName>
    <definedName name="DISTRIBUIDOR">#REF!</definedName>
    <definedName name="Dólar">#REF!</definedName>
    <definedName name="eeeee">'[4]Ejecución ingresos 2023'!#REF!</definedName>
    <definedName name="EPPC">'[4]Anexo 1'!$C$50</definedName>
    <definedName name="Euro">#REF!</definedName>
    <definedName name="FDGFDG">#REF!</definedName>
    <definedName name="FECHA_DE_RECIBIDO">[6]BASE!$E$3:$E$177</definedName>
    <definedName name="FOMENTO">'[4]Anexo 1'!$C$49</definedName>
    <definedName name="FOMENTOS">'[7]Anexo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'[4]Anexo 1'!$D$11</definedName>
    <definedName name="RESERV_FUTU">#REF!</definedName>
    <definedName name="Resumeningresos" hidden="1">'[8]Inversión total en programas'!$A$50:$IV$50,'[8]Inversión total en programas'!$A$60:$IV$63</definedName>
    <definedName name="saldo">'[4]Ejecución ingresos 2023'!#REF!</definedName>
    <definedName name="saldos">'[4]Ejecución ingresos 2023'!#REF!</definedName>
    <definedName name="SUPERA2004">'[4]Anexo 1'!#REF!</definedName>
    <definedName name="SUPERA2005">'[4]Anexo 1'!#REF!</definedName>
    <definedName name="SUPERA2010">'[9]Anexo 1 Minagricultura'!$C$21</definedName>
    <definedName name="SUPERA2012">'[4]Anexo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'[4]Anexo 1'!$D$28</definedName>
    <definedName name="xx">[10]Ingresos!$C$19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'[11]Ingresos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5" i="1" l="1"/>
  <c r="B94" i="1"/>
</calcChain>
</file>

<file path=xl/sharedStrings.xml><?xml version="1.0" encoding="utf-8"?>
<sst xmlns="http://schemas.openxmlformats.org/spreadsheetml/2006/main" count="93" uniqueCount="71">
  <si>
    <t>MINISTERIO DE AGRICULTURA Y DESARROLLO RURAL
FORMATO MODIFICACIONES Y PRESUPUESTO AJUSTADO DE INGRESOS, GASTOS DE FUNCIONAMIENTO (INCLUYE CONTRAPRESTACIÓN POR ADMINISTRACIÓN) E INVERSIÓN
DE LOS FONDOS DE FOMENTO AGRICOLAS, FORESTALES, PECUARIOS Y PESQUEROS, Y FONDOS DE ESTABILIZACIÓN DE PRECIOS</t>
  </si>
  <si>
    <t>DIRECCIÓN DE CADENAS AGRÍCOLAS Y FORESTALES - DIRECCIÓN DE CADENAS PECUARIAS, PESQUERAS Y ACUÍCOLAS</t>
  </si>
  <si>
    <t>FONDO:</t>
  </si>
  <si>
    <t>FONDO NACIONAL DE LA PORCICULTURA</t>
  </si>
  <si>
    <t xml:space="preserve">AÑO PROYECTADO </t>
  </si>
  <si>
    <t xml:space="preserve">FECHA DE ELABORACIÓN  </t>
  </si>
  <si>
    <t>ANEXO No. 13</t>
  </si>
  <si>
    <t>Cifras Expresadas en Pesos Colombianos</t>
  </si>
  <si>
    <t>C O N C E P T O</t>
  </si>
  <si>
    <t>TOTAL PRESUPUESTO INICIAL</t>
  </si>
  <si>
    <t>ADICIÓN</t>
  </si>
  <si>
    <t>REDUCCIÓN</t>
  </si>
  <si>
    <t>TRASLADO</t>
  </si>
  <si>
    <t>TOTAL PRESUPUESTO AJUSTADO</t>
  </si>
  <si>
    <t>GASTOS DE FUNCIONAMIENTO</t>
  </si>
  <si>
    <t>GASTOS DE ADMINISTRACIÓN</t>
  </si>
  <si>
    <t>SERVICIOS PERSONALES (*)</t>
  </si>
  <si>
    <t>Sueldos</t>
  </si>
  <si>
    <t>Auxilio de transporte</t>
  </si>
  <si>
    <t>Vacaciones</t>
  </si>
  <si>
    <t>Prima legal</t>
  </si>
  <si>
    <t xml:space="preserve">Dotación y suministro </t>
  </si>
  <si>
    <t>Cesantías</t>
  </si>
  <si>
    <t>Intereses de cesantías</t>
  </si>
  <si>
    <t>Seguros y/o fondos privados</t>
  </si>
  <si>
    <t>Caja de compensación</t>
  </si>
  <si>
    <t>Aportes ICBF</t>
  </si>
  <si>
    <t>Aportes SENA</t>
  </si>
  <si>
    <t>GASTOS GENERALES  (*)</t>
  </si>
  <si>
    <t>Muebles, equipos de oficina y software</t>
  </si>
  <si>
    <t>Impresos y publicaciones</t>
  </si>
  <si>
    <t>Materiales y suministros</t>
  </si>
  <si>
    <t>Correo</t>
  </si>
  <si>
    <t>Transportes, fletes y acarreos</t>
  </si>
  <si>
    <t>Honorarios</t>
  </si>
  <si>
    <t xml:space="preserve">Capacitación </t>
  </si>
  <si>
    <t xml:space="preserve">Mantenimiento </t>
  </si>
  <si>
    <t>Seguros, impuestos y gastos legales</t>
  </si>
  <si>
    <t>Comisiones y gastos bancarios</t>
  </si>
  <si>
    <t>Gastos de viaje</t>
  </si>
  <si>
    <t>Aseo, vigilancia y cafetería</t>
  </si>
  <si>
    <t>Servicios públicos</t>
  </si>
  <si>
    <t>Arriendos</t>
  </si>
  <si>
    <t>Cuota auditaje CGR</t>
  </si>
  <si>
    <t>Gastos comisión de fomento</t>
  </si>
  <si>
    <t>GASTOS ADMINISTRATIVOS DE RECAUDO</t>
  </si>
  <si>
    <t>Control al recaudo</t>
  </si>
  <si>
    <t>CONTRAPRESTACIÓN POR ADMINISTRACIÓN</t>
  </si>
  <si>
    <t>Contraprestación por Administración FNP</t>
  </si>
  <si>
    <t>Contraprestación por Administración EPPC</t>
  </si>
  <si>
    <t>GASTOS DE INVERSIÓN</t>
  </si>
  <si>
    <t>GASTOS DE INVERSIÓN EJECUTADOS POR LA ADMINISTRACIÓN</t>
  </si>
  <si>
    <t>SERVICIOS PERSONALES</t>
  </si>
  <si>
    <t>GASTOS GENERALES</t>
  </si>
  <si>
    <t>Seguros,impuestos y gastos legales</t>
  </si>
  <si>
    <t xml:space="preserve">PROGRAMAS Y PROYECTOS </t>
  </si>
  <si>
    <t>IMPULSAR EL DESARROLLO DEL SECTOR PORCÍCOLA HACIA LA FORMALIZACIÓN Y EL USO DE LA INFORMACIÓN ECONÓMICA</t>
  </si>
  <si>
    <t>INCREMENTO DEL BENEFICIO FORMAL DE PORCINOS</t>
  </si>
  <si>
    <t>GENERACIÓN DE INFORMACIÓN Y ANÁLISIS DE LAS VARIABLES ECONÓMICAS, FINANCIERAS DEL MERCADO NACIONAL E INTERNACIONAL DE LA CARNE DE CERDO.</t>
  </si>
  <si>
    <t>INCREMENTO DEL CONSUMO Y LA COMERCIALIZACIÓN DE LA CARNE DE CERDO COLOMBIANA.</t>
  </si>
  <si>
    <t>INCREMENTO DEL CONSUMO DE LA CARNE DE CERDO COLOMBIANA.</t>
  </si>
  <si>
    <t>INCREMENTO DE LA CAPACIDAD DE COMERCIALIZACIÓN NACIONAL E INTERNACIONAL DE LA CARNE DE CERDO COLOMBIANA.</t>
  </si>
  <si>
    <t>FORTALECIMIENTO DE LA PRODUCTIVIDAD Y SANIDAD EN LA INDUSTRIA DE LA CARNE DE CERDO A TRAVÉS DE LA TRANSFERENCIA DE TECNOLOGÍA E INVESTIGACIÓN EN EL SECTOR.</t>
  </si>
  <si>
    <t>FORTALECIENDO LA FORMALIZACIÓN, PRODUCTIVIDAD Y SOSTENIBILIDAD EN LAS GRANJAS PORCÍCOLAS Y PLANTAS DE TRANSFORMACIÓN Y PUNTOS DE VENTA DE COLOMBIA.</t>
  </si>
  <si>
    <t>PROMOCIÓN DE LA CT+I EN LA CADENA PORCÍCOLA.</t>
  </si>
  <si>
    <t>MEJORAMIENTO DEL ESTATUS SANITARIO DE LOS PORCINOS EN COLOMBIA.</t>
  </si>
  <si>
    <t>COLOMBIA LIBRE DE LA PESTE PORCINA CLÁSICA.</t>
  </si>
  <si>
    <t>COLOMBIA LIBRE DE LA PESTE PORCINA CLÁSICA EN LA PORCICULTURA.</t>
  </si>
  <si>
    <t>TOTAL GASTOS DE FUNCIONAMIENTO, CUOTA ADMON E INVERSIÓN</t>
  </si>
  <si>
    <t>RESERVA PARA FUTUROS GASTOS DE FUNCIONAMIENTO  E INVERSIÓN</t>
  </si>
  <si>
    <t xml:space="preserve">TOTAL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</si>
</sst>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  <font>
      <b/>
      <sz val="8"/>
      <color indexed="8"/>
      <name val="Aptos Narrow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164" fontId="0" fillId="0" borderId="0" xfId="1" applyNumberFormat="1" applyFont="1"/>
    <xf numFmtId="0" fontId="5" fillId="0" borderId="0" xfId="0" applyFont="1"/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164" fontId="8" fillId="0" borderId="0" xfId="1" applyNumberFormat="1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9" fillId="2" borderId="0" xfId="2" applyFont="1" applyFill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0" fontId="10" fillId="0" borderId="0" xfId="2" applyFont="1" applyAlignment="1">
      <alignment vertical="center" wrapText="1"/>
    </xf>
    <xf numFmtId="16" fontId="6" fillId="0" borderId="0" xfId="2" applyNumberFormat="1" applyFont="1" applyAlignment="1">
      <alignment horizontal="left" vertical="center" wrapText="1"/>
    </xf>
    <xf numFmtId="0" fontId="10" fillId="2" borderId="0" xfId="2" applyFont="1" applyFill="1" applyAlignment="1">
      <alignment vertical="center" wrapText="1"/>
    </xf>
    <xf numFmtId="164" fontId="10" fillId="0" borderId="0" xfId="1" applyNumberFormat="1" applyFont="1" applyAlignment="1">
      <alignment vertical="center" wrapText="1"/>
    </xf>
    <xf numFmtId="0" fontId="5" fillId="2" borderId="0" xfId="0" applyFont="1" applyFill="1"/>
    <xf numFmtId="164" fontId="5" fillId="0" borderId="0" xfId="1" applyNumberFormat="1" applyFont="1"/>
    <xf numFmtId="0" fontId="11" fillId="2" borderId="12" xfId="0" applyFont="1" applyFill="1" applyBorder="1" applyAlignment="1">
      <alignment horizontal="center" vertical="center" wrapText="1"/>
    </xf>
    <xf numFmtId="164" fontId="11" fillId="2" borderId="12" xfId="1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11" fillId="3" borderId="12" xfId="1" applyNumberFormat="1" applyFont="1" applyFill="1" applyBorder="1" applyAlignment="1">
      <alignment vertical="center" wrapText="1"/>
    </xf>
    <xf numFmtId="0" fontId="12" fillId="0" borderId="0" xfId="0" applyFont="1"/>
    <xf numFmtId="164" fontId="13" fillId="0" borderId="12" xfId="1" applyNumberFormat="1" applyFont="1" applyBorder="1"/>
    <xf numFmtId="164" fontId="13" fillId="0" borderId="12" xfId="1" applyNumberFormat="1" applyFont="1" applyBorder="1" applyAlignment="1">
      <alignment vertical="center" wrapText="1"/>
    </xf>
    <xf numFmtId="165" fontId="13" fillId="0" borderId="12" xfId="3" applyNumberFormat="1" applyFont="1" applyBorder="1"/>
    <xf numFmtId="166" fontId="13" fillId="0" borderId="12" xfId="3" applyFont="1" applyBorder="1"/>
    <xf numFmtId="164" fontId="11" fillId="3" borderId="12" xfId="1" applyNumberFormat="1" applyFont="1" applyFill="1" applyBorder="1"/>
    <xf numFmtId="0" fontId="11" fillId="3" borderId="8" xfId="0" applyFont="1" applyFill="1" applyBorder="1"/>
    <xf numFmtId="164" fontId="11" fillId="3" borderId="9" xfId="1" applyNumberFormat="1" applyFont="1" applyFill="1" applyBorder="1"/>
    <xf numFmtId="164" fontId="11" fillId="3" borderId="10" xfId="1" applyNumberFormat="1" applyFont="1" applyFill="1" applyBorder="1"/>
    <xf numFmtId="0" fontId="11" fillId="3" borderId="11" xfId="0" applyFont="1" applyFill="1" applyBorder="1"/>
    <xf numFmtId="164" fontId="11" fillId="3" borderId="13" xfId="1" applyNumberFormat="1" applyFont="1" applyFill="1" applyBorder="1"/>
    <xf numFmtId="164" fontId="11" fillId="3" borderId="13" xfId="1" applyNumberFormat="1" applyFont="1" applyFill="1" applyBorder="1" applyAlignment="1">
      <alignment vertical="center" wrapText="1"/>
    </xf>
    <xf numFmtId="0" fontId="13" fillId="2" borderId="11" xfId="0" applyFont="1" applyFill="1" applyBorder="1"/>
    <xf numFmtId="0" fontId="12" fillId="0" borderId="12" xfId="0" applyFont="1" applyBorder="1"/>
    <xf numFmtId="166" fontId="13" fillId="2" borderId="12" xfId="3" applyFont="1" applyFill="1" applyBorder="1"/>
    <xf numFmtId="165" fontId="13" fillId="0" borderId="12" xfId="3" applyNumberFormat="1" applyFont="1" applyFill="1" applyBorder="1"/>
    <xf numFmtId="164" fontId="13" fillId="0" borderId="13" xfId="1" applyNumberFormat="1" applyFont="1" applyBorder="1"/>
    <xf numFmtId="165" fontId="13" fillId="2" borderId="12" xfId="3" applyNumberFormat="1" applyFont="1" applyFill="1" applyBorder="1"/>
    <xf numFmtId="0" fontId="12" fillId="2" borderId="0" xfId="0" applyFont="1" applyFill="1"/>
    <xf numFmtId="0" fontId="11" fillId="3" borderId="11" xfId="0" applyFont="1" applyFill="1" applyBorder="1" applyAlignment="1">
      <alignment wrapText="1"/>
    </xf>
    <xf numFmtId="164" fontId="12" fillId="0" borderId="0" xfId="0" applyNumberFormat="1" applyFont="1"/>
    <xf numFmtId="164" fontId="13" fillId="0" borderId="13" xfId="1" applyNumberFormat="1" applyFont="1" applyFill="1" applyBorder="1"/>
    <xf numFmtId="0" fontId="13" fillId="0" borderId="11" xfId="0" applyFont="1" applyBorder="1" applyAlignment="1">
      <alignment wrapText="1"/>
    </xf>
    <xf numFmtId="164" fontId="13" fillId="2" borderId="13" xfId="1" applyNumberFormat="1" applyFont="1" applyFill="1" applyBorder="1" applyAlignment="1">
      <alignment vertical="center" wrapText="1"/>
    </xf>
    <xf numFmtId="0" fontId="12" fillId="2" borderId="12" xfId="0" applyFont="1" applyFill="1" applyBorder="1"/>
    <xf numFmtId="164" fontId="13" fillId="0" borderId="12" xfId="1" applyNumberFormat="1" applyFont="1" applyFill="1" applyBorder="1"/>
    <xf numFmtId="165" fontId="12" fillId="2" borderId="0" xfId="0" applyNumberFormat="1" applyFont="1" applyFill="1"/>
    <xf numFmtId="165" fontId="11" fillId="3" borderId="12" xfId="1" applyNumberFormat="1" applyFont="1" applyFill="1" applyBorder="1"/>
    <xf numFmtId="0" fontId="11" fillId="0" borderId="11" xfId="0" applyFont="1" applyBorder="1" applyAlignment="1">
      <alignment wrapText="1"/>
    </xf>
    <xf numFmtId="165" fontId="13" fillId="0" borderId="12" xfId="1" applyNumberFormat="1" applyFont="1" applyFill="1" applyBorder="1"/>
    <xf numFmtId="164" fontId="13" fillId="0" borderId="13" xfId="1" applyNumberFormat="1" applyFont="1" applyFill="1" applyBorder="1" applyAlignment="1">
      <alignment vertical="center" wrapText="1"/>
    </xf>
    <xf numFmtId="43" fontId="12" fillId="0" borderId="12" xfId="0" applyNumberFormat="1" applyFont="1" applyBorder="1"/>
    <xf numFmtId="165" fontId="12" fillId="0" borderId="12" xfId="0" applyNumberFormat="1" applyFont="1" applyBorder="1"/>
    <xf numFmtId="0" fontId="11" fillId="3" borderId="14" xfId="0" applyFont="1" applyFill="1" applyBorder="1"/>
    <xf numFmtId="164" fontId="11" fillId="3" borderId="15" xfId="1" applyNumberFormat="1" applyFont="1" applyFill="1" applyBorder="1"/>
    <xf numFmtId="164" fontId="11" fillId="3" borderId="16" xfId="1" applyNumberFormat="1" applyFont="1" applyFill="1" applyBorder="1"/>
    <xf numFmtId="164" fontId="0" fillId="0" borderId="0" xfId="0" applyNumberFormat="1"/>
    <xf numFmtId="0" fontId="11" fillId="3" borderId="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164" fontId="11" fillId="3" borderId="9" xfId="1" applyNumberFormat="1" applyFont="1" applyFill="1" applyBorder="1" applyAlignment="1">
      <alignment horizontal="center" vertical="center" wrapText="1"/>
    </xf>
    <xf numFmtId="164" fontId="11" fillId="3" borderId="12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</cellXfs>
  <cellStyles count="4">
    <cellStyle name="Millares" xfId="1" builtinId="3"/>
    <cellStyle name="Millares 2 2" xfId="3" xr:uid="{E0C9D452-D8D9-4E3B-B3B6-01E20593A4A1}"/>
    <cellStyle name="Normal" xfId="0" builtinId="0"/>
    <cellStyle name="Normal 2 2 2" xfId="2" xr:uid="{E92BE342-0329-4D9C-B5D4-A23C48E6E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3C093879-C043-4CF4-A482-70F5B2171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33850" y="214312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0</xdr:colOff>
      <xdr:row>6</xdr:row>
      <xdr:rowOff>110756</xdr:rowOff>
    </xdr:from>
    <xdr:to>
      <xdr:col>7</xdr:col>
      <xdr:colOff>706730</xdr:colOff>
      <xdr:row>11</xdr:row>
      <xdr:rowOff>154667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0C8E4-D193-4D1E-AA8D-4E20529C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1670" y="1246136"/>
          <a:ext cx="706730" cy="920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6B187A82-5682-46DA-99F4-FCCEAAB4C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33850" y="214312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0</xdr:colOff>
      <xdr:row>6</xdr:row>
      <xdr:rowOff>110756</xdr:rowOff>
    </xdr:from>
    <xdr:to>
      <xdr:col>7</xdr:col>
      <xdr:colOff>706730</xdr:colOff>
      <xdr:row>11</xdr:row>
      <xdr:rowOff>154667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1A206-E9AB-4DC3-8D50-7ABA1592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1670" y="1246136"/>
          <a:ext cx="706730" cy="920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Acuerdos%20presupuestales%202024/Preliminares/Anexos%20acuerdo%209-10.xlsx" TargetMode="External"/><Relationship Id="rId2" Type="http://schemas.openxmlformats.org/officeDocument/2006/relationships/externalLinkPath" Target="file:///Y:\A&#241;o%202024\Acuerdos%20presupuestales%202024\Preliminares\Anexos%20acuerdo%209-10.xlsx" TargetMode="External"/><Relationship Id="rId1" Type="http://schemas.openxmlformats.org/officeDocument/2006/relationships/externalLinkPath" Target="/A&#241;o%202024/Acuerdos%20presupuestales%202024/Preliminares/Anexos%20acuerdo%209-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solidado"/>
      <sheetName val="Anexo No. 1 Regionaliza Recaudo"/>
      <sheetName val="Anexo No. 2 Presup Ingr"/>
      <sheetName val="Anexo No. 3 Presupt Gtos MOD"/>
      <sheetName val="Anexo No. 3 Presupt Gtos"/>
      <sheetName val="Anexo No. 1 Regionaliza Rec MOD"/>
      <sheetName val="Anexo No. 2 Presup IngrMOD"/>
      <sheetName val="Anexo No. 4 Regionaliz ProyectM"/>
      <sheetName val="Anexo 5 Planta y Equipo de inic"/>
      <sheetName val="Anexo 5 Planta y Equipo incre"/>
      <sheetName val="Anexo 5 Planta y Equipo dif"/>
      <sheetName val="Anexo No. 6 Honorarios"/>
      <sheetName val="Anexo No. 7 Regionaliza Recau"/>
      <sheetName val="RECAUDO"/>
      <sheetName val="TABLA HONORARIOS "/>
      <sheetName val="TABLA SIN HONOR"/>
      <sheetName val="Info cont anexo9"/>
      <sheetName val="cargo anexo9"/>
      <sheetName val="%"/>
      <sheetName val="Personal y peso % (2) anexo 9"/>
      <sheetName val="Rubros (2) anexo 9"/>
      <sheetName val="Anexo No. 8 Ejecución Ptal"/>
      <sheetName val="Anexo No. 9 Detalle x progr"/>
      <sheetName val="Anexo No. 10 Detalle x proy"/>
      <sheetName val="Anexo No. 11 Regionaliz Proy"/>
      <sheetName val="Nómina y honorarios 2024ini"/>
      <sheetName val="% Personal"/>
      <sheetName val="Rendimientos"/>
      <sheetName val="Ing programas"/>
      <sheetName val="Anexo No. 12 Ejecucion por Proy"/>
      <sheetName val="Anexo No. 13 Sgto Trimes Pto"/>
      <sheetName val="INGRESO NETO"/>
      <sheetName val="Anexo Ingresos"/>
      <sheetName val="CONCILIACIÓN INGRESOS"/>
      <sheetName val="VENTAS EPPC"/>
      <sheetName val="RES"/>
      <sheetName val="Funcionamiento (2)"/>
      <sheetName val="proyec cabezas"/>
      <sheetName val="FUN"/>
      <sheetName val="MER"/>
      <sheetName val="TEC"/>
      <sheetName val="ECO"/>
      <sheetName val="PPC"/>
      <sheetName val="TRANSF"/>
      <sheetName val="SAN"/>
      <sheetName val="COM"/>
      <sheetName val="FUN REG"/>
      <sheetName val="MER REG"/>
      <sheetName val="TEC REG"/>
      <sheetName val="ECO REG"/>
      <sheetName val="EPPC REG"/>
      <sheetName val="INVES REG"/>
      <sheetName val="SAN REG"/>
      <sheetName val="COM REG"/>
      <sheetName val="Rubros"/>
    </sheetNames>
    <sheetDataSet>
      <sheetData sheetId="0"/>
      <sheetData sheetId="1"/>
      <sheetData sheetId="2"/>
      <sheetData sheetId="3">
        <row r="143">
          <cell r="B143" t="str">
            <v>RESERVA PARA FUTUROS GASTOS DE FUNCIONAMIENTO  E INVERSIÓN</v>
          </cell>
        </row>
        <row r="144">
          <cell r="B144" t="str">
            <v>TOTAL FONDOS DE EMERGENCIA FNP Y EPPC</v>
          </cell>
        </row>
      </sheetData>
      <sheetData sheetId="4"/>
      <sheetData sheetId="5"/>
      <sheetData sheetId="6">
        <row r="24">
          <cell r="B24" t="str">
            <v>Ventas Programa PPC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5">
          <cell r="B35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D270-A181-40F4-ABCA-67BD22B4E626}">
  <dimension ref="B1:I158"/>
  <sheetViews>
    <sheetView showGridLines="0" tabSelected="1" topLeftCell="B1" zoomScale="130" zoomScaleNormal="130" workbookViewId="0">
      <selection activeCell="L14" sqref="L14"/>
    </sheetView>
  </sheetViews>
  <sheetFormatPr baseColWidth="10" defaultColWidth="11.42578125" defaultRowHeight="15" x14ac:dyDescent="0.25"/>
  <cols>
    <col min="1" max="1" width="4" customWidth="1"/>
    <col min="2" max="2" width="48.140625" style="1" customWidth="1"/>
    <col min="3" max="3" width="15.7109375" customWidth="1"/>
    <col min="4" max="4" width="17.28515625" customWidth="1"/>
    <col min="5" max="5" width="13.7109375" customWidth="1"/>
    <col min="6" max="6" width="14.42578125" customWidth="1"/>
    <col min="7" max="7" width="18.7109375" style="2" customWidth="1"/>
    <col min="8" max="8" width="15.5703125" customWidth="1"/>
    <col min="9" max="9" width="12" bestFit="1" customWidth="1"/>
  </cols>
  <sheetData>
    <row r="1" spans="2:7" ht="15.75" thickBot="1" x14ac:dyDescent="0.3"/>
    <row r="2" spans="2:7" ht="15" customHeight="1" x14ac:dyDescent="0.25">
      <c r="B2" s="63" t="s">
        <v>0</v>
      </c>
      <c r="C2" s="64"/>
      <c r="D2" s="64"/>
      <c r="E2" s="64"/>
      <c r="F2" s="64"/>
      <c r="G2" s="64"/>
    </row>
    <row r="3" spans="2:7" x14ac:dyDescent="0.25">
      <c r="B3" s="65"/>
      <c r="C3" s="66"/>
      <c r="D3" s="66"/>
      <c r="E3" s="66"/>
      <c r="F3" s="66"/>
      <c r="G3" s="66"/>
    </row>
    <row r="4" spans="2:7" x14ac:dyDescent="0.25">
      <c r="B4" s="65"/>
      <c r="C4" s="66"/>
      <c r="D4" s="66"/>
      <c r="E4" s="66"/>
      <c r="F4" s="66"/>
      <c r="G4" s="66"/>
    </row>
    <row r="5" spans="2:7" ht="15.75" thickBot="1" x14ac:dyDescent="0.3">
      <c r="B5" s="67"/>
      <c r="C5" s="68"/>
      <c r="D5" s="68"/>
      <c r="E5" s="68"/>
      <c r="F5" s="68"/>
      <c r="G5" s="68"/>
    </row>
    <row r="6" spans="2:7" s="3" customFormat="1" ht="15.75" customHeight="1" thickBot="1" x14ac:dyDescent="0.3">
      <c r="B6" s="69" t="s">
        <v>1</v>
      </c>
      <c r="C6" s="70"/>
      <c r="D6" s="70"/>
      <c r="E6" s="70"/>
      <c r="F6" s="70"/>
      <c r="G6" s="70"/>
    </row>
    <row r="7" spans="2:7" s="3" customFormat="1" x14ac:dyDescent="0.25">
      <c r="B7" s="71"/>
      <c r="C7" s="71"/>
      <c r="D7" s="71"/>
      <c r="E7" s="71"/>
      <c r="F7" s="71"/>
      <c r="G7" s="71"/>
    </row>
    <row r="8" spans="2:7" s="3" customFormat="1" ht="12.75" customHeight="1" x14ac:dyDescent="0.25">
      <c r="B8" s="4" t="s">
        <v>2</v>
      </c>
      <c r="C8" s="72" t="s">
        <v>3</v>
      </c>
      <c r="D8" s="72"/>
      <c r="E8" s="72"/>
      <c r="F8" s="4"/>
      <c r="G8" s="6"/>
    </row>
    <row r="9" spans="2:7" s="3" customFormat="1" x14ac:dyDescent="0.25">
      <c r="B9" s="7" t="s">
        <v>4</v>
      </c>
      <c r="C9" s="5">
        <v>2026</v>
      </c>
      <c r="D9" s="8"/>
      <c r="E9" s="7"/>
      <c r="F9" s="7"/>
      <c r="G9" s="9"/>
    </row>
    <row r="10" spans="2:7" s="3" customFormat="1" ht="13.5" x14ac:dyDescent="0.25">
      <c r="B10" s="10" t="s">
        <v>5</v>
      </c>
      <c r="C10" s="11">
        <v>46112</v>
      </c>
      <c r="D10" s="12"/>
      <c r="E10" s="10"/>
      <c r="F10" s="10"/>
      <c r="G10" s="13"/>
    </row>
    <row r="11" spans="2:7" s="3" customFormat="1" ht="13.5" x14ac:dyDescent="0.25">
      <c r="D11" s="14"/>
      <c r="G11" s="15"/>
    </row>
    <row r="12" spans="2:7" s="3" customFormat="1" x14ac:dyDescent="0.25">
      <c r="B12" s="73" t="s">
        <v>6</v>
      </c>
      <c r="C12" s="73"/>
      <c r="D12" s="73"/>
      <c r="E12" s="73"/>
      <c r="F12" s="73"/>
      <c r="G12" s="73"/>
    </row>
    <row r="13" spans="2:7" ht="16.5" customHeight="1" thickBot="1" x14ac:dyDescent="0.3">
      <c r="B13" s="74" t="s">
        <v>7</v>
      </c>
      <c r="C13" s="74"/>
      <c r="D13" s="74"/>
      <c r="E13" s="74"/>
      <c r="F13" s="74"/>
      <c r="G13" s="74"/>
    </row>
    <row r="14" spans="2:7" ht="21.75" customHeight="1" x14ac:dyDescent="0.25">
      <c r="B14" s="57" t="s">
        <v>8</v>
      </c>
      <c r="C14" s="59" t="s">
        <v>9</v>
      </c>
      <c r="D14" s="59" t="s">
        <v>10</v>
      </c>
      <c r="E14" s="59" t="s">
        <v>11</v>
      </c>
      <c r="F14" s="59" t="s">
        <v>12</v>
      </c>
      <c r="G14" s="61" t="s">
        <v>13</v>
      </c>
    </row>
    <row r="15" spans="2:7" ht="24.75" customHeight="1" x14ac:dyDescent="0.25">
      <c r="B15" s="58"/>
      <c r="C15" s="60"/>
      <c r="D15" s="60"/>
      <c r="E15" s="60"/>
      <c r="F15" s="60"/>
      <c r="G15" s="62"/>
    </row>
    <row r="16" spans="2:7" s="18" customFormat="1" ht="16.5" customHeight="1" thickBot="1" x14ac:dyDescent="0.3">
      <c r="B16" s="16"/>
      <c r="C16" s="17"/>
      <c r="D16" s="16"/>
      <c r="E16" s="16"/>
      <c r="F16" s="16"/>
      <c r="G16" s="16"/>
    </row>
    <row r="17" spans="2:7" s="20" customFormat="1" ht="11.25" x14ac:dyDescent="0.2">
      <c r="B17" s="26" t="s">
        <v>14</v>
      </c>
      <c r="C17" s="27">
        <v>17984256536.601837</v>
      </c>
      <c r="D17" s="27">
        <v>0</v>
      </c>
      <c r="E17" s="27">
        <v>0</v>
      </c>
      <c r="F17" s="27">
        <v>0</v>
      </c>
      <c r="G17" s="28">
        <v>17984256536.601837</v>
      </c>
    </row>
    <row r="18" spans="2:7" s="20" customFormat="1" ht="11.25" x14ac:dyDescent="0.2">
      <c r="B18" s="29" t="s">
        <v>15</v>
      </c>
      <c r="C18" s="25">
        <v>5019115779.6018381</v>
      </c>
      <c r="D18" s="25">
        <v>0</v>
      </c>
      <c r="E18" s="25">
        <v>0</v>
      </c>
      <c r="F18" s="25">
        <v>0</v>
      </c>
      <c r="G18" s="30">
        <v>5019115779.6018381</v>
      </c>
    </row>
    <row r="19" spans="2:7" s="20" customFormat="1" ht="11.25" x14ac:dyDescent="0.2">
      <c r="B19" s="29" t="s">
        <v>16</v>
      </c>
      <c r="C19" s="19">
        <v>1364854965</v>
      </c>
      <c r="D19" s="19">
        <v>0</v>
      </c>
      <c r="E19" s="19">
        <v>0</v>
      </c>
      <c r="F19" s="19">
        <v>0</v>
      </c>
      <c r="G19" s="31">
        <v>1364854965</v>
      </c>
    </row>
    <row r="20" spans="2:7" s="20" customFormat="1" ht="11.25" x14ac:dyDescent="0.2">
      <c r="B20" s="32" t="s">
        <v>17</v>
      </c>
      <c r="C20" s="22">
        <v>850662299</v>
      </c>
      <c r="D20" s="33"/>
      <c r="E20" s="34"/>
      <c r="F20" s="35"/>
      <c r="G20" s="36">
        <v>850662299</v>
      </c>
    </row>
    <row r="21" spans="2:7" s="20" customFormat="1" ht="11.25" x14ac:dyDescent="0.2">
      <c r="B21" s="32" t="s">
        <v>18</v>
      </c>
      <c r="C21" s="22">
        <v>24043980</v>
      </c>
      <c r="D21" s="33"/>
      <c r="E21" s="34"/>
      <c r="F21" s="35"/>
      <c r="G21" s="36">
        <v>24043980</v>
      </c>
    </row>
    <row r="22" spans="2:7" s="20" customFormat="1" ht="11.25" x14ac:dyDescent="0.2">
      <c r="B22" s="32" t="s">
        <v>19</v>
      </c>
      <c r="C22" s="22">
        <v>45123417</v>
      </c>
      <c r="D22" s="33"/>
      <c r="E22" s="34"/>
      <c r="F22" s="37"/>
      <c r="G22" s="36">
        <v>45123417</v>
      </c>
    </row>
    <row r="23" spans="2:7" s="20" customFormat="1" ht="11.25" x14ac:dyDescent="0.2">
      <c r="B23" s="32" t="s">
        <v>20</v>
      </c>
      <c r="C23" s="22">
        <v>75205713</v>
      </c>
      <c r="D23" s="33"/>
      <c r="E23" s="24"/>
      <c r="F23" s="23"/>
      <c r="G23" s="36">
        <v>75205713</v>
      </c>
    </row>
    <row r="24" spans="2:7" s="20" customFormat="1" ht="11.25" x14ac:dyDescent="0.2">
      <c r="B24" s="32" t="s">
        <v>21</v>
      </c>
      <c r="C24" s="22">
        <v>7540625</v>
      </c>
      <c r="D24" s="33"/>
      <c r="E24" s="24"/>
      <c r="F24" s="23"/>
      <c r="G24" s="36">
        <v>7540625</v>
      </c>
    </row>
    <row r="25" spans="2:7" s="20" customFormat="1" ht="11.25" x14ac:dyDescent="0.2">
      <c r="B25" s="32" t="s">
        <v>22</v>
      </c>
      <c r="C25" s="22">
        <v>75205713</v>
      </c>
      <c r="D25" s="33"/>
      <c r="E25" s="24"/>
      <c r="F25" s="23"/>
      <c r="G25" s="36">
        <v>75205713</v>
      </c>
    </row>
    <row r="26" spans="2:7" s="20" customFormat="1" ht="11.25" x14ac:dyDescent="0.2">
      <c r="B26" s="32" t="s">
        <v>23</v>
      </c>
      <c r="C26" s="22">
        <v>9024686</v>
      </c>
      <c r="D26" s="33"/>
      <c r="E26" s="24"/>
      <c r="F26" s="23"/>
      <c r="G26" s="36">
        <v>9024686</v>
      </c>
    </row>
    <row r="27" spans="2:7" s="20" customFormat="1" ht="11.25" x14ac:dyDescent="0.2">
      <c r="B27" s="32" t="s">
        <v>24</v>
      </c>
      <c r="C27" s="22">
        <v>193420224</v>
      </c>
      <c r="D27" s="33"/>
      <c r="E27" s="24"/>
      <c r="F27" s="23"/>
      <c r="G27" s="36">
        <v>193420224</v>
      </c>
    </row>
    <row r="28" spans="2:7" s="20" customFormat="1" ht="11.25" x14ac:dyDescent="0.2">
      <c r="B28" s="32" t="s">
        <v>25</v>
      </c>
      <c r="C28" s="22">
        <v>37612572</v>
      </c>
      <c r="D28" s="33"/>
      <c r="E28" s="24"/>
      <c r="F28" s="23"/>
      <c r="G28" s="36">
        <v>37612572</v>
      </c>
    </row>
    <row r="29" spans="2:7" s="20" customFormat="1" ht="11.25" x14ac:dyDescent="0.2">
      <c r="B29" s="32" t="s">
        <v>26</v>
      </c>
      <c r="C29" s="22">
        <v>28209444</v>
      </c>
      <c r="D29" s="33"/>
      <c r="E29" s="24"/>
      <c r="F29" s="23"/>
      <c r="G29" s="36">
        <v>28209444</v>
      </c>
    </row>
    <row r="30" spans="2:7" s="20" customFormat="1" ht="11.25" x14ac:dyDescent="0.2">
      <c r="B30" s="32" t="s">
        <v>27</v>
      </c>
      <c r="C30" s="22">
        <v>18806292</v>
      </c>
      <c r="D30" s="33"/>
      <c r="E30" s="24"/>
      <c r="F30" s="23"/>
      <c r="G30" s="36">
        <v>18806292</v>
      </c>
    </row>
    <row r="31" spans="2:7" s="20" customFormat="1" ht="11.25" x14ac:dyDescent="0.2">
      <c r="B31" s="29" t="s">
        <v>28</v>
      </c>
      <c r="C31" s="25">
        <v>3158557789</v>
      </c>
      <c r="D31" s="25">
        <v>0</v>
      </c>
      <c r="E31" s="25">
        <v>0</v>
      </c>
      <c r="F31" s="25">
        <v>0</v>
      </c>
      <c r="G31" s="30">
        <v>3158557789</v>
      </c>
    </row>
    <row r="32" spans="2:7" s="20" customFormat="1" ht="11.25" x14ac:dyDescent="0.2">
      <c r="B32" s="32" t="s">
        <v>29</v>
      </c>
      <c r="C32" s="22">
        <v>1278643285</v>
      </c>
      <c r="D32" s="33"/>
      <c r="E32" s="24"/>
      <c r="F32" s="23"/>
      <c r="G32" s="36">
        <v>1278643285</v>
      </c>
    </row>
    <row r="33" spans="2:7" s="20" customFormat="1" ht="11.25" x14ac:dyDescent="0.2">
      <c r="B33" s="32" t="s">
        <v>30</v>
      </c>
      <c r="C33" s="22">
        <v>44136509</v>
      </c>
      <c r="D33" s="33"/>
      <c r="E33" s="24"/>
      <c r="F33" s="23"/>
      <c r="G33" s="36">
        <v>44136509</v>
      </c>
    </row>
    <row r="34" spans="2:7" s="20" customFormat="1" ht="11.25" x14ac:dyDescent="0.2">
      <c r="B34" s="32" t="s">
        <v>31</v>
      </c>
      <c r="C34" s="22">
        <v>39766162</v>
      </c>
      <c r="D34" s="33"/>
      <c r="E34" s="24"/>
      <c r="F34" s="23"/>
      <c r="G34" s="36">
        <v>39766162</v>
      </c>
    </row>
    <row r="35" spans="2:7" s="20" customFormat="1" ht="11.25" x14ac:dyDescent="0.2">
      <c r="B35" s="32" t="s">
        <v>32</v>
      </c>
      <c r="C35" s="22">
        <v>118938955</v>
      </c>
      <c r="D35" s="33"/>
      <c r="E35" s="24"/>
      <c r="F35" s="23"/>
      <c r="G35" s="36">
        <v>118938955</v>
      </c>
    </row>
    <row r="36" spans="2:7" s="20" customFormat="1" ht="11.25" x14ac:dyDescent="0.2">
      <c r="B36" s="32" t="s">
        <v>33</v>
      </c>
      <c r="C36" s="22">
        <v>8399539</v>
      </c>
      <c r="D36" s="33"/>
      <c r="E36" s="24"/>
      <c r="F36" s="23"/>
      <c r="G36" s="36">
        <v>8399539</v>
      </c>
    </row>
    <row r="37" spans="2:7" s="20" customFormat="1" ht="11.25" x14ac:dyDescent="0.2">
      <c r="B37" s="32" t="s">
        <v>34</v>
      </c>
      <c r="C37" s="22">
        <v>929389726</v>
      </c>
      <c r="D37" s="33"/>
      <c r="E37" s="24"/>
      <c r="F37" s="37"/>
      <c r="G37" s="36">
        <v>929389726</v>
      </c>
    </row>
    <row r="38" spans="2:7" s="20" customFormat="1" ht="11.25" x14ac:dyDescent="0.2">
      <c r="B38" s="32" t="s">
        <v>35</v>
      </c>
      <c r="C38" s="22">
        <v>44486257</v>
      </c>
      <c r="D38" s="33"/>
      <c r="E38" s="24"/>
      <c r="F38" s="23"/>
      <c r="G38" s="36">
        <v>44486257</v>
      </c>
    </row>
    <row r="39" spans="2:7" s="20" customFormat="1" ht="11.25" x14ac:dyDescent="0.2">
      <c r="B39" s="32" t="s">
        <v>36</v>
      </c>
      <c r="C39" s="22">
        <v>7992614</v>
      </c>
      <c r="D39" s="33"/>
      <c r="E39" s="24"/>
      <c r="F39" s="23"/>
      <c r="G39" s="36">
        <v>7992614</v>
      </c>
    </row>
    <row r="40" spans="2:7" s="20" customFormat="1" ht="11.25" x14ac:dyDescent="0.2">
      <c r="B40" s="32" t="s">
        <v>37</v>
      </c>
      <c r="C40" s="22">
        <v>27277016</v>
      </c>
      <c r="D40" s="33"/>
      <c r="E40" s="24"/>
      <c r="F40" s="23"/>
      <c r="G40" s="36">
        <v>27277016</v>
      </c>
    </row>
    <row r="41" spans="2:7" s="20" customFormat="1" ht="11.25" x14ac:dyDescent="0.2">
      <c r="B41" s="32" t="s">
        <v>38</v>
      </c>
      <c r="C41" s="22">
        <v>217076331</v>
      </c>
      <c r="D41" s="33"/>
      <c r="E41" s="24"/>
      <c r="F41" s="23"/>
      <c r="G41" s="36">
        <v>217076331</v>
      </c>
    </row>
    <row r="42" spans="2:7" s="20" customFormat="1" ht="11.25" x14ac:dyDescent="0.2">
      <c r="B42" s="32" t="s">
        <v>39</v>
      </c>
      <c r="C42" s="22">
        <v>34018900</v>
      </c>
      <c r="D42" s="33"/>
      <c r="E42" s="24"/>
      <c r="F42" s="23"/>
      <c r="G42" s="36">
        <v>34018900</v>
      </c>
    </row>
    <row r="43" spans="2:7" s="20" customFormat="1" ht="11.25" x14ac:dyDescent="0.2">
      <c r="B43" s="32" t="s">
        <v>40</v>
      </c>
      <c r="C43" s="22">
        <v>25080676</v>
      </c>
      <c r="D43" s="33"/>
      <c r="E43" s="24"/>
      <c r="F43" s="23"/>
      <c r="G43" s="36">
        <v>25080676</v>
      </c>
    </row>
    <row r="44" spans="2:7" s="20" customFormat="1" ht="11.25" x14ac:dyDescent="0.2">
      <c r="B44" s="32" t="s">
        <v>41</v>
      </c>
      <c r="C44" s="22">
        <v>75654079</v>
      </c>
      <c r="D44" s="33"/>
      <c r="E44" s="24"/>
      <c r="F44" s="23"/>
      <c r="G44" s="36">
        <v>75654079</v>
      </c>
    </row>
    <row r="45" spans="2:7" s="20" customFormat="1" ht="11.25" x14ac:dyDescent="0.2">
      <c r="B45" s="32" t="s">
        <v>42</v>
      </c>
      <c r="C45" s="22">
        <v>62898547</v>
      </c>
      <c r="D45" s="33"/>
      <c r="E45" s="24"/>
      <c r="F45" s="23"/>
      <c r="G45" s="36">
        <v>62898547</v>
      </c>
    </row>
    <row r="46" spans="2:7" s="20" customFormat="1" ht="16.149999999999999" customHeight="1" x14ac:dyDescent="0.2">
      <c r="B46" s="32" t="s">
        <v>43</v>
      </c>
      <c r="C46" s="22">
        <v>210343739</v>
      </c>
      <c r="D46" s="33"/>
      <c r="E46" s="24"/>
      <c r="F46" s="23"/>
      <c r="G46" s="36">
        <v>210343739</v>
      </c>
    </row>
    <row r="47" spans="2:7" s="20" customFormat="1" ht="11.25" x14ac:dyDescent="0.2">
      <c r="B47" s="32" t="s">
        <v>44</v>
      </c>
      <c r="C47" s="22">
        <v>34455454</v>
      </c>
      <c r="D47" s="33"/>
      <c r="E47" s="24"/>
      <c r="F47" s="23"/>
      <c r="G47" s="36">
        <v>34455454</v>
      </c>
    </row>
    <row r="48" spans="2:7" s="20" customFormat="1" ht="11.25" x14ac:dyDescent="0.2">
      <c r="B48" s="29" t="s">
        <v>45</v>
      </c>
      <c r="C48" s="25">
        <v>495703025.60183853</v>
      </c>
      <c r="D48" s="25">
        <v>0</v>
      </c>
      <c r="E48" s="25">
        <v>0</v>
      </c>
      <c r="F48" s="25">
        <v>0</v>
      </c>
      <c r="G48" s="30">
        <v>495703025.60183853</v>
      </c>
    </row>
    <row r="49" spans="2:7" s="20" customFormat="1" ht="11.25" x14ac:dyDescent="0.2">
      <c r="B49" s="32" t="s">
        <v>46</v>
      </c>
      <c r="C49" s="22">
        <v>495703025.60183853</v>
      </c>
      <c r="D49" s="24">
        <v>0</v>
      </c>
      <c r="E49" s="24"/>
      <c r="F49" s="24"/>
      <c r="G49" s="36">
        <v>495703025.60183853</v>
      </c>
    </row>
    <row r="50" spans="2:7" s="38" customFormat="1" ht="11.25" x14ac:dyDescent="0.2">
      <c r="B50" s="29" t="s">
        <v>47</v>
      </c>
      <c r="C50" s="25">
        <v>12965140757</v>
      </c>
      <c r="D50" s="25">
        <v>0</v>
      </c>
      <c r="E50" s="25">
        <v>0</v>
      </c>
      <c r="F50" s="25">
        <v>0</v>
      </c>
      <c r="G50" s="30">
        <v>12965140757</v>
      </c>
    </row>
    <row r="51" spans="2:7" s="20" customFormat="1" ht="11.25" x14ac:dyDescent="0.2">
      <c r="B51" s="32" t="s">
        <v>48</v>
      </c>
      <c r="C51" s="22">
        <v>8103212506</v>
      </c>
      <c r="D51" s="33"/>
      <c r="E51" s="24"/>
      <c r="F51" s="24"/>
      <c r="G51" s="36">
        <v>8103212506</v>
      </c>
    </row>
    <row r="52" spans="2:7" s="20" customFormat="1" ht="11.25" x14ac:dyDescent="0.2">
      <c r="B52" s="32" t="s">
        <v>49</v>
      </c>
      <c r="C52" s="22">
        <v>4861928251</v>
      </c>
      <c r="D52" s="33"/>
      <c r="E52" s="24"/>
      <c r="F52" s="24"/>
      <c r="G52" s="36">
        <v>4861928251</v>
      </c>
    </row>
    <row r="53" spans="2:7" s="20" customFormat="1" ht="11.25" x14ac:dyDescent="0.2">
      <c r="B53" s="29" t="s">
        <v>50</v>
      </c>
      <c r="C53" s="25">
        <v>102460768882.0903</v>
      </c>
      <c r="D53" s="25">
        <v>0</v>
      </c>
      <c r="E53" s="25">
        <v>0</v>
      </c>
      <c r="F53" s="25">
        <v>4086870538</v>
      </c>
      <c r="G53" s="30">
        <v>106547639420.0903</v>
      </c>
    </row>
    <row r="54" spans="2:7" s="20" customFormat="1" ht="22.5" x14ac:dyDescent="0.2">
      <c r="B54" s="39" t="s">
        <v>51</v>
      </c>
      <c r="C54" s="25">
        <v>22016197039.400002</v>
      </c>
      <c r="D54" s="25">
        <v>0</v>
      </c>
      <c r="E54" s="25">
        <v>0</v>
      </c>
      <c r="F54" s="25">
        <v>553478002</v>
      </c>
      <c r="G54" s="30">
        <v>22569675041.400002</v>
      </c>
    </row>
    <row r="55" spans="2:7" s="20" customFormat="1" ht="11.25" x14ac:dyDescent="0.2">
      <c r="B55" s="29" t="s">
        <v>52</v>
      </c>
      <c r="C55" s="25">
        <v>11552714847</v>
      </c>
      <c r="D55" s="25">
        <v>0</v>
      </c>
      <c r="E55" s="25">
        <v>0</v>
      </c>
      <c r="F55" s="25">
        <v>266826889</v>
      </c>
      <c r="G55" s="30">
        <v>11819541736</v>
      </c>
    </row>
    <row r="56" spans="2:7" s="20" customFormat="1" ht="11.25" x14ac:dyDescent="0.2">
      <c r="B56" s="32" t="s">
        <v>17</v>
      </c>
      <c r="C56" s="22">
        <v>7605721556</v>
      </c>
      <c r="D56" s="33"/>
      <c r="E56" s="24"/>
      <c r="F56" s="23">
        <v>174855896.5</v>
      </c>
      <c r="G56" s="36">
        <v>7780577452.5</v>
      </c>
    </row>
    <row r="57" spans="2:7" s="20" customFormat="1" ht="11.25" x14ac:dyDescent="0.2">
      <c r="B57" s="32" t="s">
        <v>18</v>
      </c>
      <c r="C57" s="22">
        <v>26902260</v>
      </c>
      <c r="D57" s="33"/>
      <c r="E57" s="23">
        <v>0</v>
      </c>
      <c r="F57" s="23"/>
      <c r="G57" s="36">
        <v>26902260</v>
      </c>
    </row>
    <row r="58" spans="2:7" s="20" customFormat="1" ht="11.25" x14ac:dyDescent="0.2">
      <c r="B58" s="32" t="s">
        <v>19</v>
      </c>
      <c r="C58" s="22">
        <v>385919038</v>
      </c>
      <c r="D58" s="33"/>
      <c r="E58" s="24"/>
      <c r="F58" s="23">
        <v>7367524</v>
      </c>
      <c r="G58" s="36">
        <v>393286562</v>
      </c>
    </row>
    <row r="59" spans="2:7" s="20" customFormat="1" ht="11.25" x14ac:dyDescent="0.2">
      <c r="B59" s="32" t="s">
        <v>20</v>
      </c>
      <c r="C59" s="22">
        <v>574913341</v>
      </c>
      <c r="D59" s="33"/>
      <c r="E59" s="24"/>
      <c r="F59" s="23">
        <v>14735047.5</v>
      </c>
      <c r="G59" s="36">
        <v>589648388.5</v>
      </c>
    </row>
    <row r="60" spans="2:7" s="20" customFormat="1" ht="11.25" x14ac:dyDescent="0.2">
      <c r="B60" s="32" t="s">
        <v>21</v>
      </c>
      <c r="C60" s="22">
        <v>9695089</v>
      </c>
      <c r="D60" s="33"/>
      <c r="E60" s="24"/>
      <c r="F60" s="23"/>
      <c r="G60" s="36">
        <v>9695089</v>
      </c>
    </row>
    <row r="61" spans="2:7" s="20" customFormat="1" ht="11.25" x14ac:dyDescent="0.2">
      <c r="B61" s="32" t="s">
        <v>22</v>
      </c>
      <c r="C61" s="22">
        <v>574913341</v>
      </c>
      <c r="D61" s="33"/>
      <c r="E61" s="24"/>
      <c r="F61" s="23">
        <v>14735047.5</v>
      </c>
      <c r="G61" s="36">
        <v>589648388.5</v>
      </c>
    </row>
    <row r="62" spans="2:7" s="20" customFormat="1" ht="11.25" x14ac:dyDescent="0.2">
      <c r="B62" s="32" t="s">
        <v>23</v>
      </c>
      <c r="C62" s="22">
        <v>68989603</v>
      </c>
      <c r="D62" s="33"/>
      <c r="E62" s="24"/>
      <c r="F62" s="23">
        <v>884103</v>
      </c>
      <c r="G62" s="36">
        <v>69873706</v>
      </c>
    </row>
    <row r="63" spans="2:7" s="20" customFormat="1" ht="11.25" x14ac:dyDescent="0.2">
      <c r="B63" s="32" t="s">
        <v>24</v>
      </c>
      <c r="C63" s="22">
        <v>1590877571</v>
      </c>
      <c r="D63" s="33"/>
      <c r="E63" s="24"/>
      <c r="F63" s="23">
        <v>37274478.5</v>
      </c>
      <c r="G63" s="36">
        <v>1628152049.5</v>
      </c>
    </row>
    <row r="64" spans="2:7" s="20" customFormat="1" ht="11.25" x14ac:dyDescent="0.2">
      <c r="B64" s="32" t="s">
        <v>25</v>
      </c>
      <c r="C64" s="22">
        <v>317681304</v>
      </c>
      <c r="D64" s="33"/>
      <c r="E64" s="24"/>
      <c r="F64" s="23">
        <v>7544352</v>
      </c>
      <c r="G64" s="36">
        <v>325225656</v>
      </c>
    </row>
    <row r="65" spans="2:8" s="20" customFormat="1" ht="11.25" x14ac:dyDescent="0.2">
      <c r="B65" s="32" t="s">
        <v>26</v>
      </c>
      <c r="C65" s="22">
        <v>238261044</v>
      </c>
      <c r="D65" s="33"/>
      <c r="E65" s="24"/>
      <c r="F65" s="23">
        <v>5658264</v>
      </c>
      <c r="G65" s="36">
        <v>243919308</v>
      </c>
    </row>
    <row r="66" spans="2:8" s="20" customFormat="1" ht="11.25" x14ac:dyDescent="0.2">
      <c r="B66" s="32" t="s">
        <v>27</v>
      </c>
      <c r="C66" s="22">
        <v>158840700</v>
      </c>
      <c r="D66" s="33"/>
      <c r="E66" s="24"/>
      <c r="F66" s="23">
        <v>3772176</v>
      </c>
      <c r="G66" s="36">
        <v>162612876</v>
      </c>
    </row>
    <row r="67" spans="2:8" s="20" customFormat="1" ht="11.25" x14ac:dyDescent="0.2">
      <c r="B67" s="29" t="s">
        <v>53</v>
      </c>
      <c r="C67" s="25">
        <v>10463482192.4</v>
      </c>
      <c r="D67" s="25">
        <v>0</v>
      </c>
      <c r="E67" s="25">
        <v>0</v>
      </c>
      <c r="F67" s="25">
        <v>286651113</v>
      </c>
      <c r="G67" s="30">
        <v>10750133305.4</v>
      </c>
      <c r="H67" s="40"/>
    </row>
    <row r="68" spans="2:8" s="20" customFormat="1" ht="11.25" x14ac:dyDescent="0.2">
      <c r="B68" s="32" t="s">
        <v>29</v>
      </c>
      <c r="C68" s="22">
        <v>444977680</v>
      </c>
      <c r="D68" s="24">
        <v>0</v>
      </c>
      <c r="E68" s="24"/>
      <c r="F68" s="24"/>
      <c r="G68" s="36">
        <v>444977680</v>
      </c>
    </row>
    <row r="69" spans="2:8" s="20" customFormat="1" ht="11.25" x14ac:dyDescent="0.2">
      <c r="B69" s="32" t="s">
        <v>30</v>
      </c>
      <c r="C69" s="22">
        <v>1876070</v>
      </c>
      <c r="D69" s="24">
        <v>0</v>
      </c>
      <c r="E69" s="24"/>
      <c r="F69" s="23"/>
      <c r="G69" s="36">
        <v>1876070</v>
      </c>
    </row>
    <row r="70" spans="2:8" s="20" customFormat="1" ht="11.25" x14ac:dyDescent="0.2">
      <c r="B70" s="32" t="s">
        <v>31</v>
      </c>
      <c r="C70" s="22">
        <v>17000000</v>
      </c>
      <c r="D70" s="24">
        <v>0</v>
      </c>
      <c r="E70" s="24"/>
      <c r="F70" s="23"/>
      <c r="G70" s="36">
        <v>17000000</v>
      </c>
    </row>
    <row r="71" spans="2:8" s="20" customFormat="1" ht="11.25" x14ac:dyDescent="0.2">
      <c r="B71" s="32" t="s">
        <v>32</v>
      </c>
      <c r="C71" s="22">
        <v>87265545</v>
      </c>
      <c r="D71" s="33"/>
      <c r="E71" s="24"/>
      <c r="F71" s="23"/>
      <c r="G71" s="36">
        <v>87265545</v>
      </c>
    </row>
    <row r="72" spans="2:8" s="20" customFormat="1" ht="11.25" x14ac:dyDescent="0.2">
      <c r="B72" s="32" t="s">
        <v>33</v>
      </c>
      <c r="C72" s="22">
        <v>16760308</v>
      </c>
      <c r="D72" s="33"/>
      <c r="E72" s="24"/>
      <c r="F72" s="23"/>
      <c r="G72" s="36">
        <v>16760308</v>
      </c>
    </row>
    <row r="73" spans="2:8" s="20" customFormat="1" ht="11.25" x14ac:dyDescent="0.2">
      <c r="B73" s="32" t="s">
        <v>34</v>
      </c>
      <c r="C73" s="22">
        <v>8789424879.3999996</v>
      </c>
      <c r="D73" s="33"/>
      <c r="E73" s="24"/>
      <c r="F73" s="35">
        <v>286651113</v>
      </c>
      <c r="G73" s="41">
        <v>9076075992.3999996</v>
      </c>
      <c r="H73" s="40"/>
    </row>
    <row r="74" spans="2:8" s="20" customFormat="1" ht="11.25" x14ac:dyDescent="0.2">
      <c r="B74" s="32" t="s">
        <v>35</v>
      </c>
      <c r="C74" s="22">
        <v>27326002</v>
      </c>
      <c r="D74" s="24">
        <v>0</v>
      </c>
      <c r="E74" s="24"/>
      <c r="F74" s="35"/>
      <c r="G74" s="41">
        <v>27326002</v>
      </c>
    </row>
    <row r="75" spans="2:8" s="20" customFormat="1" ht="11.25" x14ac:dyDescent="0.2">
      <c r="B75" s="32" t="s">
        <v>54</v>
      </c>
      <c r="C75" s="22">
        <v>53475862</v>
      </c>
      <c r="D75" s="24">
        <v>0</v>
      </c>
      <c r="E75" s="24"/>
      <c r="F75" s="35"/>
      <c r="G75" s="41">
        <v>53475862</v>
      </c>
    </row>
    <row r="76" spans="2:8" s="20" customFormat="1" ht="11.25" x14ac:dyDescent="0.2">
      <c r="B76" s="32" t="s">
        <v>38</v>
      </c>
      <c r="C76" s="22">
        <v>120000000</v>
      </c>
      <c r="D76" s="24"/>
      <c r="E76" s="24"/>
      <c r="F76" s="35"/>
      <c r="G76" s="41">
        <v>120000000</v>
      </c>
    </row>
    <row r="77" spans="2:8" s="20" customFormat="1" ht="11.25" x14ac:dyDescent="0.2">
      <c r="B77" s="32" t="s">
        <v>39</v>
      </c>
      <c r="C77" s="22">
        <v>787443940</v>
      </c>
      <c r="D77" s="24">
        <v>0</v>
      </c>
      <c r="E77" s="24"/>
      <c r="F77" s="23"/>
      <c r="G77" s="36">
        <v>787443940</v>
      </c>
    </row>
    <row r="78" spans="2:8" s="20" customFormat="1" ht="11.25" x14ac:dyDescent="0.2">
      <c r="B78" s="32" t="s">
        <v>41</v>
      </c>
      <c r="C78" s="22">
        <v>64931906</v>
      </c>
      <c r="D78" s="33"/>
      <c r="E78" s="24"/>
      <c r="F78" s="23"/>
      <c r="G78" s="36">
        <v>64931906</v>
      </c>
    </row>
    <row r="79" spans="2:8" s="20" customFormat="1" ht="11.25" x14ac:dyDescent="0.2">
      <c r="B79" s="32" t="s">
        <v>42</v>
      </c>
      <c r="C79" s="22">
        <v>53000000</v>
      </c>
      <c r="D79" s="33"/>
      <c r="E79" s="24"/>
      <c r="F79" s="23"/>
      <c r="G79" s="36">
        <v>53000000</v>
      </c>
    </row>
    <row r="80" spans="2:8" s="20" customFormat="1" ht="11.25" x14ac:dyDescent="0.2">
      <c r="B80" s="29" t="s">
        <v>55</v>
      </c>
      <c r="C80" s="25">
        <v>80444571842.690308</v>
      </c>
      <c r="D80" s="25">
        <v>0</v>
      </c>
      <c r="E80" s="25">
        <v>0</v>
      </c>
      <c r="F80" s="25">
        <v>3533392536</v>
      </c>
      <c r="G80" s="30">
        <v>83977964378.690308</v>
      </c>
    </row>
    <row r="81" spans="2:9" s="20" customFormat="1" ht="33.75" x14ac:dyDescent="0.2">
      <c r="B81" s="39" t="s">
        <v>56</v>
      </c>
      <c r="C81" s="25">
        <v>1955132009.7790675</v>
      </c>
      <c r="D81" s="25">
        <v>0</v>
      </c>
      <c r="E81" s="25">
        <v>0</v>
      </c>
      <c r="F81" s="25">
        <v>0</v>
      </c>
      <c r="G81" s="30">
        <v>1955132009.7790675</v>
      </c>
    </row>
    <row r="82" spans="2:9" s="38" customFormat="1" ht="11.25" x14ac:dyDescent="0.2">
      <c r="B82" s="42" t="s">
        <v>57</v>
      </c>
      <c r="C82" s="21">
        <v>723767286.11230898</v>
      </c>
      <c r="D82" s="34">
        <v>0</v>
      </c>
      <c r="E82" s="34"/>
      <c r="F82" s="34"/>
      <c r="G82" s="43">
        <v>723767286.11230898</v>
      </c>
    </row>
    <row r="83" spans="2:9" s="20" customFormat="1" ht="33.75" x14ac:dyDescent="0.2">
      <c r="B83" s="42" t="s">
        <v>58</v>
      </c>
      <c r="C83" s="21">
        <v>1231364723.6667585</v>
      </c>
      <c r="D83" s="24">
        <v>0</v>
      </c>
      <c r="E83" s="24"/>
      <c r="F83" s="24"/>
      <c r="G83" s="43">
        <v>1231364723.6667585</v>
      </c>
    </row>
    <row r="84" spans="2:9" s="38" customFormat="1" ht="22.5" x14ac:dyDescent="0.2">
      <c r="B84" s="39" t="s">
        <v>59</v>
      </c>
      <c r="C84" s="25">
        <v>28126198531.783108</v>
      </c>
      <c r="D84" s="25">
        <v>0</v>
      </c>
      <c r="E84" s="25">
        <v>0</v>
      </c>
      <c r="F84" s="25">
        <v>0</v>
      </c>
      <c r="G84" s="30">
        <v>28126198531.783108</v>
      </c>
    </row>
    <row r="85" spans="2:9" s="38" customFormat="1" ht="22.5" x14ac:dyDescent="0.2">
      <c r="B85" s="42" t="s">
        <v>60</v>
      </c>
      <c r="C85" s="21">
        <v>23844839913.000004</v>
      </c>
      <c r="D85" s="44"/>
      <c r="E85" s="21"/>
      <c r="F85" s="21"/>
      <c r="G85" s="21">
        <v>23844839913.000004</v>
      </c>
    </row>
    <row r="86" spans="2:9" s="38" customFormat="1" ht="33.75" x14ac:dyDescent="0.2">
      <c r="B86" s="42" t="s">
        <v>61</v>
      </c>
      <c r="C86" s="21">
        <v>4281358618.7831035</v>
      </c>
      <c r="D86" s="44"/>
      <c r="E86" s="45"/>
      <c r="F86" s="45"/>
      <c r="G86" s="43">
        <v>4281358618.7831035</v>
      </c>
    </row>
    <row r="87" spans="2:9" s="20" customFormat="1" ht="11.25" x14ac:dyDescent="0.2">
      <c r="B87" s="29" t="s">
        <v>62</v>
      </c>
      <c r="C87" s="25">
        <v>18198019065</v>
      </c>
      <c r="D87" s="25">
        <v>0</v>
      </c>
      <c r="E87" s="25">
        <v>0</v>
      </c>
      <c r="F87" s="25">
        <v>783392536</v>
      </c>
      <c r="G87" s="30">
        <v>18981411601</v>
      </c>
    </row>
    <row r="88" spans="2:9" s="38" customFormat="1" ht="33.75" x14ac:dyDescent="0.2">
      <c r="B88" s="42" t="s">
        <v>63</v>
      </c>
      <c r="C88" s="21">
        <v>2850151859</v>
      </c>
      <c r="D88" s="21"/>
      <c r="E88" s="21"/>
      <c r="F88" s="21">
        <v>500000000</v>
      </c>
      <c r="G88" s="43">
        <v>3350151859</v>
      </c>
    </row>
    <row r="89" spans="2:9" s="38" customFormat="1" ht="11.25" x14ac:dyDescent="0.2">
      <c r="B89" s="42" t="s">
        <v>64</v>
      </c>
      <c r="C89" s="21">
        <v>9985831919</v>
      </c>
      <c r="D89" s="34"/>
      <c r="E89" s="34"/>
      <c r="F89" s="34"/>
      <c r="G89" s="43">
        <v>9985831919</v>
      </c>
    </row>
    <row r="90" spans="2:9" s="38" customFormat="1" ht="22.5" x14ac:dyDescent="0.2">
      <c r="B90" s="42" t="s">
        <v>65</v>
      </c>
      <c r="C90" s="21">
        <v>5362035287</v>
      </c>
      <c r="D90" s="34"/>
      <c r="E90" s="34"/>
      <c r="F90" s="37">
        <v>283392536</v>
      </c>
      <c r="G90" s="21">
        <v>5645427823</v>
      </c>
    </row>
    <row r="91" spans="2:9" s="38" customFormat="1" ht="11.25" x14ac:dyDescent="0.2">
      <c r="B91" s="39" t="s">
        <v>66</v>
      </c>
      <c r="C91" s="25">
        <v>32165222236.128124</v>
      </c>
      <c r="D91" s="25">
        <v>0</v>
      </c>
      <c r="E91" s="25">
        <v>0</v>
      </c>
      <c r="F91" s="25">
        <v>2750000000</v>
      </c>
      <c r="G91" s="30">
        <v>34915222236.128128</v>
      </c>
    </row>
    <row r="92" spans="2:9" s="38" customFormat="1" ht="22.5" x14ac:dyDescent="0.2">
      <c r="B92" s="42" t="s">
        <v>67</v>
      </c>
      <c r="C92" s="21">
        <v>32165222236.128124</v>
      </c>
      <c r="D92" s="44"/>
      <c r="E92" s="37"/>
      <c r="F92" s="37">
        <v>2750000000</v>
      </c>
      <c r="G92" s="43">
        <v>34915222236.128128</v>
      </c>
      <c r="I92" s="46"/>
    </row>
    <row r="93" spans="2:9" s="20" customFormat="1" ht="22.5" x14ac:dyDescent="0.2">
      <c r="B93" s="39" t="s">
        <v>68</v>
      </c>
      <c r="C93" s="25">
        <v>120445025419.69214</v>
      </c>
      <c r="D93" s="25">
        <v>0</v>
      </c>
      <c r="E93" s="47">
        <v>0</v>
      </c>
      <c r="F93" s="47">
        <v>4086870538</v>
      </c>
      <c r="G93" s="30">
        <v>124531895956.69214</v>
      </c>
    </row>
    <row r="94" spans="2:9" s="20" customFormat="1" ht="24.75" customHeight="1" x14ac:dyDescent="0.2">
      <c r="B94" s="48" t="str">
        <f>+'[12]Anexo No. 3 Presupt Gtos MOD'!B143</f>
        <v>RESERVA PARA FUTUROS GASTOS DE FUNCIONAMIENTO  E INVERSIÓN</v>
      </c>
      <c r="C94" s="45">
        <v>29157793700.463387</v>
      </c>
      <c r="D94" s="45">
        <v>400000000</v>
      </c>
      <c r="E94" s="49">
        <v>0</v>
      </c>
      <c r="F94" s="49">
        <v>-4086870538</v>
      </c>
      <c r="G94" s="50">
        <v>25470923162.463387</v>
      </c>
    </row>
    <row r="95" spans="2:9" s="20" customFormat="1" ht="24.75" customHeight="1" x14ac:dyDescent="0.2">
      <c r="B95" s="48" t="str">
        <f>+'[12]Anexo No. 3 Presupt Gtos MOD'!B144</f>
        <v>TOTAL FONDOS DE EMERGENCIA FNP Y EPPC</v>
      </c>
      <c r="C95" s="45">
        <v>29525330659.095001</v>
      </c>
      <c r="D95" s="51">
        <v>0</v>
      </c>
      <c r="E95" s="52"/>
      <c r="F95" s="52"/>
      <c r="G95" s="43">
        <v>29525330659.095001</v>
      </c>
    </row>
    <row r="96" spans="2:9" s="20" customFormat="1" ht="22.5" x14ac:dyDescent="0.2">
      <c r="B96" s="39" t="s">
        <v>69</v>
      </c>
      <c r="C96" s="25">
        <v>58683124359.558388</v>
      </c>
      <c r="D96" s="25">
        <v>400000000</v>
      </c>
      <c r="E96" s="47">
        <v>0</v>
      </c>
      <c r="F96" s="47">
        <v>-4086870538</v>
      </c>
      <c r="G96" s="30">
        <v>54996253821.558388</v>
      </c>
    </row>
    <row r="97" spans="2:7" s="20" customFormat="1" ht="12" thickBot="1" x14ac:dyDescent="0.25">
      <c r="B97" s="53" t="s">
        <v>70</v>
      </c>
      <c r="C97" s="54">
        <v>179128149779.25052</v>
      </c>
      <c r="D97" s="54">
        <v>400000000</v>
      </c>
      <c r="E97" s="54">
        <v>0</v>
      </c>
      <c r="F97" s="54">
        <v>0</v>
      </c>
      <c r="G97" s="55">
        <v>179528149779.25052</v>
      </c>
    </row>
    <row r="98" spans="2:7" x14ac:dyDescent="0.25">
      <c r="C98" s="2"/>
    </row>
    <row r="99" spans="2:7" x14ac:dyDescent="0.25">
      <c r="C99" s="2"/>
      <c r="D99" s="2"/>
    </row>
    <row r="100" spans="2:7" x14ac:dyDescent="0.25">
      <c r="C100" s="2"/>
      <c r="D100" s="56"/>
    </row>
    <row r="101" spans="2:7" x14ac:dyDescent="0.25">
      <c r="C101" s="2"/>
    </row>
    <row r="102" spans="2:7" x14ac:dyDescent="0.25">
      <c r="C102" s="2"/>
    </row>
    <row r="103" spans="2:7" x14ac:dyDescent="0.25">
      <c r="C103" s="2"/>
    </row>
    <row r="104" spans="2:7" x14ac:dyDescent="0.25">
      <c r="C104" s="2"/>
    </row>
    <row r="105" spans="2:7" x14ac:dyDescent="0.25">
      <c r="C105" s="2"/>
    </row>
    <row r="106" spans="2:7" x14ac:dyDescent="0.25">
      <c r="C106" s="2"/>
    </row>
    <row r="107" spans="2:7" x14ac:dyDescent="0.25">
      <c r="C107" s="2"/>
    </row>
    <row r="108" spans="2:7" x14ac:dyDescent="0.25">
      <c r="C108" s="2"/>
    </row>
    <row r="109" spans="2:7" x14ac:dyDescent="0.25">
      <c r="C109" s="2"/>
    </row>
    <row r="110" spans="2:7" x14ac:dyDescent="0.25">
      <c r="C110" s="2"/>
    </row>
    <row r="111" spans="2:7" x14ac:dyDescent="0.25">
      <c r="C111" s="2"/>
    </row>
    <row r="112" spans="2:7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2"/>
    </row>
    <row r="153" spans="3:3" x14ac:dyDescent="0.25">
      <c r="C153" s="2"/>
    </row>
    <row r="154" spans="3:3" x14ac:dyDescent="0.25">
      <c r="C154" s="2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  <row r="158" spans="3:3" x14ac:dyDescent="0.25">
      <c r="C158" s="2"/>
    </row>
  </sheetData>
  <mergeCells count="12">
    <mergeCell ref="G14:G15"/>
    <mergeCell ref="B2:G5"/>
    <mergeCell ref="B6:G6"/>
    <mergeCell ref="B7:G7"/>
    <mergeCell ref="C8:E8"/>
    <mergeCell ref="B12:G12"/>
    <mergeCell ref="B13:G13"/>
    <mergeCell ref="B14:B15"/>
    <mergeCell ref="C14:C15"/>
    <mergeCell ref="D14:D15"/>
    <mergeCell ref="E14:E15"/>
    <mergeCell ref="F14:F15"/>
  </mergeCells>
  <pageMargins left="0.70866141732283472" right="0.70866141732283472" top="0.74803149606299213" bottom="0.74803149606299213" header="0.31496062992125984" footer="0.31496062992125984"/>
  <pageSetup scale="64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13 Sgto Trimes-1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2026-07-30T19:26:30Z</dcterms:created>
  <dcterms:modified xsi:type="dcterms:W3CDTF">2026-07-31T14:00:39Z</dcterms:modified>
</cp:coreProperties>
</file>