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ubio\Desktop\"/>
    </mc:Choice>
  </mc:AlternateContent>
  <xr:revisionPtr revIDLastSave="0" documentId="13_ncr:1_{DDA17F96-3977-41EF-96F2-D6A41BC602B7}" xr6:coauthVersionLast="47" xr6:coauthVersionMax="47" xr10:uidLastSave="{00000000-0000-0000-0000-000000000000}"/>
  <bookViews>
    <workbookView xWindow="-120" yWindow="-120" windowWidth="29040" windowHeight="15720" xr2:uid="{BF832787-664A-4CDD-A8CD-3B49278E0C52}"/>
  </bookViews>
  <sheets>
    <sheet name="Anexo No. 8 Ejecución 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hidden="1">#REF!</definedName>
    <definedName name="ANEXO" hidden="1">'[1]Inversión total en programas'!$A$50:$IV$50,'[1]Inversión total en programas'!$A$60:$IV$63</definedName>
    <definedName name="_xlnm.Print_Area" localSheetId="0">'Anexo No. 8 Ejecución Ptal'!$A$1:$K$29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'[2]Anexo 1 Minagricultura'!#REF!</definedName>
    <definedName name="CABEZAS_PROYEC">'[3]Anexo 1 Minagricultura'!#REF!</definedName>
    <definedName name="CONTRATOS">#REF!</definedName>
    <definedName name="CUOTAPPC2005">'[4]Anexo 1'!#REF!</definedName>
    <definedName name="CUOTAPPC2013">'[4]Anexo 1'!#REF!</definedName>
    <definedName name="CUOTAPPC203">'[4]Anexo 1'!#REF!</definedName>
    <definedName name="DIAG_PPC">#REF!</definedName>
    <definedName name="DIRECCION">[5]consecutivo!$M$9:$M$13</definedName>
    <definedName name="DISTRIBUIDOR">#REF!</definedName>
    <definedName name="Dólar">#REF!</definedName>
    <definedName name="eeeee">'[4]Ejecución ingresos 2023'!#REF!</definedName>
    <definedName name="EPPC">'[4]Anexo 1'!$C$50</definedName>
    <definedName name="Euro">#REF!</definedName>
    <definedName name="FDGFDG">#REF!</definedName>
    <definedName name="FECHA_DE_RECIBIDO">[6]BASE!$E$3:$E$177</definedName>
    <definedName name="FOMENTO">'[4]Anexo 1'!$C$49</definedName>
    <definedName name="FOMENTOS">'[7]Anexo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'[4]Anexo 1'!$D$11</definedName>
    <definedName name="RESERV_FUTU">#REF!</definedName>
    <definedName name="Resumeningresos" hidden="1">'[8]Inversión total en programas'!$A$50:$IV$50,'[8]Inversión total en programas'!$A$60:$IV$63</definedName>
    <definedName name="saldo">'[4]Ejecución ingresos 2023'!#REF!</definedName>
    <definedName name="saldos">'[4]Ejecución ingresos 2023'!#REF!</definedName>
    <definedName name="SUPERA2004">'[4]Anexo 1'!#REF!</definedName>
    <definedName name="SUPERA2005">'[4]Anexo 1'!#REF!</definedName>
    <definedName name="SUPERA2010">'[9]Anexo 1 Minagricultura'!$C$21</definedName>
    <definedName name="SUPERA2012">'[4]Anexo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'[4]Anexo 1'!$D$28</definedName>
    <definedName name="xx">[10]Ingresos!$C$19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'[11]Ingresos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6" i="1" l="1"/>
  <c r="L21" i="1"/>
  <c r="L22" i="1" l="1"/>
  <c r="L27" i="1"/>
  <c r="L24" i="1"/>
  <c r="L25" i="1"/>
</calcChain>
</file>

<file path=xl/sharedStrings.xml><?xml version="1.0" encoding="utf-8"?>
<sst xmlns="http://schemas.openxmlformats.org/spreadsheetml/2006/main" count="34" uniqueCount="34">
  <si>
    <t>MINISTERIO DE AGRICULTURA Y DESARROLLO RURAL
FORMATO EJECUCIÓN PRESUPUESTAL ACUMULADA DE INGRESOS,  GASTOS DE FUNCIONAMIENTO (INCLUYE CONTRAPRESTACIÓN POR ADMINISTRACIÓN) E INVERSIÓN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</si>
  <si>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</si>
  <si>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</si>
  <si>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</si>
  <si>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</si>
  <si>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</si>
  <si>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</si>
  <si>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8</t>
  </si>
  <si>
    <t>Cifras Expresadas en Pesos Colombianos</t>
  </si>
  <si>
    <t>CONCEPTO</t>
  </si>
  <si>
    <t>PRESUPUESTO AJUSTADO AÑO</t>
  </si>
  <si>
    <t>EJECUTADO DE ENERO A MARZO</t>
  </si>
  <si>
    <t>% EJECUCIÓN
ENERO A MARZO</t>
  </si>
  <si>
    <t>EJECUTADO DE ENERO A JUNIO</t>
  </si>
  <si>
    <t>% EJECUCIÓN DE ENERO A JUNIO</t>
  </si>
  <si>
    <t>EJECUTADO DE ENERO A SEPTIEMBRE</t>
  </si>
  <si>
    <t>% EJECUCIÓN DE ENERO A SEPTIEMBRE</t>
  </si>
  <si>
    <t>EJECUTADO DE ENERO A DICIEMBRE</t>
  </si>
  <si>
    <t>% EJECUCIÓN DE ENERO A DICIEMBRE</t>
  </si>
  <si>
    <t>INGRESOS CORRIENTES U OPERACIONALES</t>
  </si>
  <si>
    <t>Cuota de Fomento</t>
  </si>
  <si>
    <t xml:space="preserve">Cuota de Vigencias anteriores </t>
  </si>
  <si>
    <t>Superávit</t>
  </si>
  <si>
    <t>INGRESOS RECURSOS DE CAPITAL O  NO OPERACIONALES</t>
  </si>
  <si>
    <t>Ingresos Financieros</t>
  </si>
  <si>
    <t>Rendimientos Financieros FNP</t>
  </si>
  <si>
    <t>Rendimientos Financieros PPC</t>
  </si>
  <si>
    <t xml:space="preserve">OTROS INGRESOS </t>
  </si>
  <si>
    <t>Ventas Programa PPC</t>
  </si>
  <si>
    <t>Financieros FNP</t>
  </si>
  <si>
    <t>Financieros PPC</t>
  </si>
  <si>
    <t>Extraordinarios FNP</t>
  </si>
  <si>
    <t>Programas y proyectos FNP</t>
  </si>
  <si>
    <t>TOTAL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</si>
</sst>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name val="Century Gothic"/>
      <family val="1"/>
    </font>
    <font>
      <b/>
      <sz val="10"/>
      <color theme="1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9" fontId="2" fillId="0" borderId="0" xfId="2" applyFont="1"/>
    <xf numFmtId="9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9" fontId="2" fillId="0" borderId="12" xfId="0" applyNumberFormat="1" applyFont="1" applyBorder="1"/>
    <xf numFmtId="0" fontId="3" fillId="0" borderId="0" xfId="0" applyFont="1"/>
    <xf numFmtId="9" fontId="3" fillId="0" borderId="0" xfId="0" applyNumberFormat="1" applyFont="1"/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10" fontId="5" fillId="0" borderId="0" xfId="2" applyNumberFormat="1" applyFont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14" fontId="3" fillId="0" borderId="0" xfId="3" applyNumberFormat="1" applyFont="1" applyAlignment="1">
      <alignment vertical="center" wrapText="1"/>
    </xf>
    <xf numFmtId="9" fontId="2" fillId="0" borderId="0" xfId="0" applyNumberFormat="1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6" fillId="3" borderId="18" xfId="0" applyFont="1" applyFill="1" applyBorder="1" applyAlignment="1">
      <alignment vertical="center" wrapText="1"/>
    </xf>
    <xf numFmtId="165" fontId="6" fillId="3" borderId="19" xfId="4" applyNumberFormat="1" applyFont="1" applyFill="1" applyBorder="1" applyAlignment="1">
      <alignment vertical="center" wrapText="1"/>
    </xf>
    <xf numFmtId="10" fontId="6" fillId="3" borderId="19" xfId="2" applyNumberFormat="1" applyFont="1" applyFill="1" applyBorder="1" applyAlignment="1">
      <alignment horizontal="center" vertical="center" wrapText="1"/>
    </xf>
    <xf numFmtId="166" fontId="6" fillId="3" borderId="19" xfId="1" applyNumberFormat="1" applyFont="1" applyFill="1" applyBorder="1" applyAlignment="1">
      <alignment vertical="center" wrapText="1"/>
    </xf>
    <xf numFmtId="9" fontId="6" fillId="3" borderId="19" xfId="2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165" fontId="7" fillId="0" borderId="19" xfId="4" applyNumberFormat="1" applyFont="1" applyBorder="1" applyAlignment="1">
      <alignment horizontal="center" vertical="center" wrapText="1"/>
    </xf>
    <xf numFmtId="10" fontId="7" fillId="2" borderId="19" xfId="2" applyNumberFormat="1" applyFont="1" applyFill="1" applyBorder="1" applyAlignment="1">
      <alignment horizontal="center" vertical="center" wrapText="1"/>
    </xf>
    <xf numFmtId="166" fontId="7" fillId="0" borderId="19" xfId="1" applyNumberFormat="1" applyFont="1" applyBorder="1" applyAlignment="1">
      <alignment horizontal="center" vertical="center" wrapText="1"/>
    </xf>
    <xf numFmtId="9" fontId="7" fillId="2" borderId="19" xfId="2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0" xfId="0" applyFont="1" applyFill="1" applyBorder="1" applyAlignment="1">
      <alignment horizontal="left" vertical="center" wrapText="1"/>
    </xf>
    <xf numFmtId="165" fontId="8" fillId="3" borderId="19" xfId="0" applyNumberFormat="1" applyFont="1" applyFill="1" applyBorder="1"/>
    <xf numFmtId="10" fontId="8" fillId="3" borderId="19" xfId="2" applyNumberFormat="1" applyFont="1" applyFill="1" applyBorder="1" applyAlignment="1">
      <alignment horizontal="center"/>
    </xf>
    <xf numFmtId="166" fontId="8" fillId="3" borderId="19" xfId="1" applyNumberFormat="1" applyFont="1" applyFill="1" applyBorder="1"/>
    <xf numFmtId="9" fontId="8" fillId="3" borderId="19" xfId="2" applyFont="1" applyFill="1" applyBorder="1" applyAlignment="1">
      <alignment horizontal="center" vertical="center" wrapText="1"/>
    </xf>
    <xf numFmtId="9" fontId="8" fillId="3" borderId="19" xfId="2" applyFont="1" applyFill="1" applyBorder="1" applyAlignment="1">
      <alignment horizontal="center"/>
    </xf>
    <xf numFmtId="0" fontId="9" fillId="0" borderId="0" xfId="0" applyFont="1"/>
    <xf numFmtId="0" fontId="7" fillId="3" borderId="20" xfId="0" applyFont="1" applyFill="1" applyBorder="1" applyAlignment="1">
      <alignment horizontal="left" vertical="center" wrapText="1"/>
    </xf>
    <xf numFmtId="10" fontId="7" fillId="3" borderId="19" xfId="2" applyNumberFormat="1" applyFont="1" applyFill="1" applyBorder="1" applyAlignment="1">
      <alignment horizontal="center" vertical="center" wrapText="1"/>
    </xf>
    <xf numFmtId="9" fontId="7" fillId="3" borderId="19" xfId="2" applyFont="1" applyFill="1" applyBorder="1" applyAlignment="1">
      <alignment horizontal="center" vertical="center" wrapText="1"/>
    </xf>
    <xf numFmtId="9" fontId="7" fillId="3" borderId="19" xfId="2" applyFont="1" applyFill="1" applyBorder="1" applyAlignment="1">
      <alignment horizontal="center"/>
    </xf>
    <xf numFmtId="0" fontId="7" fillId="2" borderId="20" xfId="0" applyFont="1" applyFill="1" applyBorder="1" applyAlignment="1">
      <alignment horizontal="left" vertical="center" wrapText="1"/>
    </xf>
    <xf numFmtId="166" fontId="7" fillId="0" borderId="19" xfId="1" applyNumberFormat="1" applyFont="1" applyBorder="1" applyAlignment="1">
      <alignment vertical="center" wrapText="1"/>
    </xf>
    <xf numFmtId="166" fontId="2" fillId="0" borderId="0" xfId="0" applyNumberFormat="1" applyFont="1"/>
    <xf numFmtId="0" fontId="6" fillId="3" borderId="20" xfId="0" applyFont="1" applyFill="1" applyBorder="1" applyAlignment="1">
      <alignment horizontal="left" vertical="center" wrapText="1"/>
    </xf>
    <xf numFmtId="0" fontId="6" fillId="3" borderId="21" xfId="0" applyFont="1" applyFill="1" applyBorder="1"/>
    <xf numFmtId="164" fontId="6" fillId="3" borderId="22" xfId="4" applyFont="1" applyFill="1" applyBorder="1"/>
    <xf numFmtId="10" fontId="6" fillId="3" borderId="22" xfId="2" applyNumberFormat="1" applyFont="1" applyFill="1" applyBorder="1" applyAlignment="1">
      <alignment horizontal="center"/>
    </xf>
    <xf numFmtId="166" fontId="6" fillId="3" borderId="22" xfId="1" applyNumberFormat="1" applyFont="1" applyFill="1" applyBorder="1"/>
    <xf numFmtId="9" fontId="8" fillId="3" borderId="22" xfId="2" applyFont="1" applyFill="1" applyBorder="1" applyAlignment="1">
      <alignment horizontal="center"/>
    </xf>
    <xf numFmtId="166" fontId="2" fillId="0" borderId="0" xfId="1" applyNumberFormat="1" applyFont="1"/>
    <xf numFmtId="166" fontId="2" fillId="0" borderId="0" xfId="2" applyNumberFormat="1" applyFont="1"/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6" fillId="4" borderId="16" xfId="2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0" fontId="6" fillId="4" borderId="16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</cellXfs>
  <cellStyles count="5">
    <cellStyle name="Millares" xfId="1" builtinId="3"/>
    <cellStyle name="Millares 2 2" xfId="4" xr:uid="{8D733D30-397F-4E5D-844F-EFE985CCE33E}"/>
    <cellStyle name="Normal" xfId="0" builtinId="0"/>
    <cellStyle name="Normal 2 2" xfId="3" xr:uid="{93D2E178-2359-407A-8650-2E215153EEF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603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F76BBEE-F6DD-4B46-AD56-EEEB41154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26230" y="204787"/>
          <a:ext cx="1431019" cy="45603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0</xdr:colOff>
      <xdr:row>0</xdr:row>
      <xdr:rowOff>190500</xdr:rowOff>
    </xdr:from>
    <xdr:to>
      <xdr:col>11</xdr:col>
      <xdr:colOff>689585</xdr:colOff>
      <xdr:row>6</xdr:row>
      <xdr:rowOff>32240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A08AB-7EE8-4B7F-B6EA-C416D98D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2325" y="180975"/>
          <a:ext cx="689585" cy="94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CONTABILIDAD/ANEXO%20CIERRE%20DE%20INGRESOS%202010.xls" TargetMode="External"/><Relationship Id="rId1" Type="http://schemas.openxmlformats.org/officeDocument/2006/relationships/externalLinkPath" Target="/PORCICOL/Administrativa/CONTABILIDAD/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JefeControlRegional/Presupuesto%202008/Presupuesto%202008.xls" TargetMode="External"/><Relationship Id="rId1" Type="http://schemas.openxmlformats.org/officeDocument/2006/relationships/externalLinkPath" Target="/PORCICOL/Administrativa/JefeControlRegional/Presupuesto%202008/Presupuesto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&#241;o%202026\Acuerdos%20presupuestales\Definitivo\Anexos%20acuerdo%201-26.xlsx" TargetMode="External"/><Relationship Id="rId1" Type="http://schemas.openxmlformats.org/officeDocument/2006/relationships/externalLinkPath" Target="file:///Y:\A&#241;o%202026\Acuerdos%20presupuestales\Definitivo\Anexos%20acuerdo%201-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A&#241;o%202010/A&#241;o%202010/MANEJO%20PTO%202010/PRESUPUESTO%20INGRESOS%20ESTIMADO%202010.xls" TargetMode="External"/><Relationship Id="rId1" Type="http://schemas.openxmlformats.org/officeDocument/2006/relationships/externalLinkPath" Target="/PORCICOL/Administrativa/A&#241;o%202010/A&#241;o%202010/MANEJO%20PTO%202010/PRESUPUESTO%20INGRESOS%20ESTIMADO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&#241;o%202010/CIERRES%202010/ACUERDOS%202010/ANEXO%20ACUERDO%206-10.xls" TargetMode="External"/><Relationship Id="rId1" Type="http://schemas.openxmlformats.org/officeDocument/2006/relationships/externalLinkPath" Target="/A&#241;o%202010/CIERRES%202010/ACUERDOS%202010/ANEXO%20ACUERDO%206-1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file:///X:\A&#241;o%202024\Presupuesto%202024\Versi&#243;n%205\Presupuesto%202024%20IPC%20y%20SML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2011/Presentaciones/COMITES%20PPC/DESPACHOS%20BIOLOGICO%202011.xls" TargetMode="External"/><Relationship Id="rId1" Type="http://schemas.openxmlformats.org/officeDocument/2006/relationships/externalLinkPath" Target="/PORCICOL/Administrativa/2011/Presentaciones/COMITES%20PPC/DESPACHOS%20BIOLOGICO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Documents%20and%20Settings/PatriciaMart&#237;nez/Configuraci&#243;n%20local/Archivos%20temporales%20de%20Internet/Content.Outlook/RD6RDTKZ/A&#241;o%202008/Presupuesto%202009/nomina%202009%20ppc.xls" TargetMode="External"/><Relationship Id="rId1" Type="http://schemas.openxmlformats.org/officeDocument/2006/relationships/externalLinkPath" Target="/PORCICOL/Administrativa/Documents%20and%20Settings/PatriciaMart&#237;nez/Configuraci&#243;n%20local/Archivos%20temporales%20de%20Internet/Content.Outlook/RD6RDTKZ/A&#241;o%202008/Presupuesto%202009/nomina%202009%20p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ORCICOL/Administrativa/A&#241;o%202010/PTO%20FONDO%202010/Presupuesto%202010%20versi&#243;n%203/PRESUPUESTO%2010%203a%20%20versi&#243;n.xls" TargetMode="External"/><Relationship Id="rId1" Type="http://schemas.openxmlformats.org/officeDocument/2006/relationships/externalLinkPath" Target="/PORCICOL/Administrativa/A&#241;o%202010/PTO%20FONDO%202010/Presupuesto%202010%20versi&#243;n%203/PRESUPUESTO%2010%203a%20%20vers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rsión total en programa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gres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NEL"/>
      <sheetName val="Indicadores"/>
      <sheetName val="Variaciones"/>
      <sheetName val="Ingreso"/>
      <sheetName val="Gasto"/>
      <sheetName val="Rendimientos"/>
      <sheetName val="Superavit 2024 pro"/>
      <sheetName val="Detallado gastos generales"/>
      <sheetName val="Cursos"/>
      <sheetName val="Nómina y honorarios 2025 SM"/>
      <sheetName val="Comparativo nómina 2024-2025"/>
      <sheetName val="Reserva"/>
      <sheetName val="F emergencia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  <sheetName val="G generales"/>
      <sheetName val="proyec cabezas"/>
      <sheetName val="Anexo No. 1 Regionaliza Recaudo"/>
      <sheetName val="Anexo No. 2 Presup Ingr"/>
      <sheetName val="Anexo No. 3 Presupt Gtos MOD"/>
      <sheetName val="Anexo No. 4 Regionaliz ProyectM"/>
      <sheetName val="Nómina y honorarios 2025 IPC"/>
      <sheetName val="Anexo 5 Planta y Equipo 2025"/>
      <sheetName val="Anexo 5 Planta y Equipo 202 inc"/>
      <sheetName val="Anexo 5 Planta y Equipo 202 dif"/>
      <sheetName val="Anexo 5 Planta y Equipo sena"/>
      <sheetName val="Anexo 5 Planta y Equipo sen dif"/>
      <sheetName val="Anexo No. 6 Honorarios"/>
      <sheetName val="Anexo No. 7 Regionaliza Recau"/>
      <sheetName val="Anexo No. 8 Ejecución Ptal"/>
      <sheetName val="Anexo No. 9 Detalle x progr"/>
      <sheetName val="Anexo No. 10 Detalle x proy"/>
      <sheetName val="Anexo No. 11 Regionaliz Proy"/>
      <sheetName val="Anexo No. 13 Sgto Trimes"/>
      <sheetName val="Superavit 2025"/>
      <sheetName val="INGRESO NETO"/>
      <sheetName val="CONCILIACIÓN INGRESOS"/>
      <sheetName val="Ventas EPPC"/>
      <sheetName val="Anexo Ingresos"/>
      <sheetName val="RES"/>
      <sheetName val="Anexo No. 12 Ejecucion por Proy"/>
      <sheetName val="FUN"/>
      <sheetName val="01"/>
      <sheetName val="0101"/>
      <sheetName val="0102"/>
      <sheetName val="02"/>
      <sheetName val="0203"/>
      <sheetName val="0204"/>
      <sheetName val="03"/>
      <sheetName val="0305"/>
      <sheetName val="0306"/>
      <sheetName val="0307"/>
      <sheetName val="0408"/>
      <sheetName val="FUN REG"/>
      <sheetName val="0101 REG"/>
      <sheetName val="0102REG"/>
      <sheetName val="0203 REG"/>
      <sheetName val="0204 REG"/>
      <sheetName val="0305 REG"/>
      <sheetName val="0306 REG"/>
      <sheetName val="0307 REG"/>
      <sheetName val="0408 REG"/>
      <sheetName val="Arbol"/>
      <sheetName val="Anexo No. 13 Sgto Trimes P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7">
          <cell r="Y27">
            <v>1572665744</v>
          </cell>
        </row>
        <row r="28">
          <cell r="Y28">
            <v>1165214175</v>
          </cell>
        </row>
        <row r="31">
          <cell r="Y31">
            <v>839309760</v>
          </cell>
        </row>
        <row r="32">
          <cell r="Y32">
            <v>190862715</v>
          </cell>
        </row>
        <row r="33">
          <cell r="Y33">
            <v>143677</v>
          </cell>
        </row>
        <row r="34">
          <cell r="Y34">
            <v>288482960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exo 1 Minagricultur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exo 1 Minagricultur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DBB2-E30A-432E-9E29-F4022C852F02}">
  <sheetPr>
    <tabColor theme="7" tint="0.39997558519241921"/>
  </sheetPr>
  <dimension ref="B1:L34"/>
  <sheetViews>
    <sheetView showGridLines="0" tabSelected="1" zoomScaleNormal="100" zoomScaleSheetLayoutView="100" workbookViewId="0">
      <pane xSplit="2" ySplit="14" topLeftCell="C15" activePane="bottomRight" state="frozen"/>
      <selection activeCell="AP33" sqref="AP33"/>
      <selection pane="topRight" activeCell="AP33" sqref="AP33"/>
      <selection pane="bottomLeft" activeCell="AP33" sqref="AP33"/>
      <selection pane="bottomRight" activeCell="C17" sqref="C17"/>
    </sheetView>
  </sheetViews>
  <sheetFormatPr baseColWidth="10" defaultColWidth="11.42578125" defaultRowHeight="13.5" x14ac:dyDescent="0.25"/>
  <cols>
    <col min="1" max="1" width="4" style="1" customWidth="1"/>
    <col min="2" max="2" width="53.42578125" style="1" customWidth="1"/>
    <col min="3" max="3" width="32.140625" style="1" customWidth="1"/>
    <col min="4" max="4" width="20.42578125" style="1" customWidth="1"/>
    <col min="5" max="5" width="16.42578125" style="2" customWidth="1"/>
    <col min="6" max="6" width="19.28515625" style="1" customWidth="1"/>
    <col min="7" max="7" width="18.140625" style="3" customWidth="1"/>
    <col min="8" max="8" width="18.140625" style="1" customWidth="1"/>
    <col min="9" max="9" width="18.140625" style="4" customWidth="1"/>
    <col min="10" max="10" width="28.42578125" style="1" customWidth="1"/>
    <col min="11" max="11" width="31" style="2" customWidth="1"/>
    <col min="12" max="12" width="32" style="1" customWidth="1"/>
    <col min="13" max="16384" width="11.42578125" style="1"/>
  </cols>
  <sheetData>
    <row r="1" spans="2:12" ht="14.25" thickBot="1" x14ac:dyDescent="0.3"/>
    <row r="2" spans="2:12" ht="15" customHeight="1" x14ac:dyDescent="0.25">
      <c r="B2" s="55" t="s">
        <v>0</v>
      </c>
      <c r="C2" s="56"/>
      <c r="D2" s="56"/>
      <c r="E2" s="56"/>
      <c r="F2" s="56"/>
      <c r="G2" s="56"/>
      <c r="H2" s="56"/>
      <c r="I2" s="56"/>
      <c r="J2" s="56"/>
      <c r="K2" s="57"/>
    </row>
    <row r="3" spans="2:12" x14ac:dyDescent="0.25">
      <c r="B3" s="58"/>
      <c r="C3" s="59"/>
      <c r="D3" s="59"/>
      <c r="E3" s="59"/>
      <c r="F3" s="59"/>
      <c r="G3" s="59"/>
      <c r="H3" s="59"/>
      <c r="I3" s="59"/>
      <c r="J3" s="59"/>
      <c r="K3" s="60"/>
    </row>
    <row r="4" spans="2:12" x14ac:dyDescent="0.25">
      <c r="B4" s="58"/>
      <c r="C4" s="59"/>
      <c r="D4" s="59"/>
      <c r="E4" s="59"/>
      <c r="F4" s="59"/>
      <c r="G4" s="59"/>
      <c r="H4" s="59"/>
      <c r="I4" s="59"/>
      <c r="J4" s="59"/>
      <c r="K4" s="60"/>
    </row>
    <row r="5" spans="2:12" ht="14.25" thickBot="1" x14ac:dyDescent="0.3">
      <c r="B5" s="61"/>
      <c r="C5" s="62"/>
      <c r="D5" s="62"/>
      <c r="E5" s="62"/>
      <c r="F5" s="62"/>
      <c r="G5" s="62"/>
      <c r="H5" s="62"/>
      <c r="I5" s="62"/>
      <c r="J5" s="62"/>
      <c r="K5" s="63"/>
    </row>
    <row r="6" spans="2:12" ht="15.75" customHeight="1" thickBot="1" x14ac:dyDescent="0.3">
      <c r="B6" s="64" t="s">
        <v>1</v>
      </c>
      <c r="C6" s="65"/>
      <c r="D6" s="65"/>
      <c r="E6" s="65"/>
      <c r="F6" s="65"/>
      <c r="G6" s="65"/>
      <c r="H6" s="65"/>
      <c r="I6" s="65"/>
      <c r="J6" s="66"/>
      <c r="K6" s="5" t="s">
        <v>2</v>
      </c>
    </row>
    <row r="7" spans="2:12" x14ac:dyDescent="0.25">
      <c r="B7" s="67"/>
      <c r="C7" s="67"/>
      <c r="D7" s="67"/>
      <c r="E7" s="67"/>
      <c r="F7" s="67"/>
      <c r="G7" s="67"/>
      <c r="H7" s="67"/>
      <c r="I7" s="67"/>
      <c r="J7" s="6"/>
      <c r="K7" s="7"/>
    </row>
    <row r="8" spans="2:12" ht="12.75" customHeight="1" x14ac:dyDescent="0.25">
      <c r="B8" s="8" t="s">
        <v>3</v>
      </c>
      <c r="C8" s="68" t="s">
        <v>4</v>
      </c>
      <c r="D8" s="68"/>
      <c r="E8" s="8"/>
      <c r="F8" s="8"/>
      <c r="G8" s="9"/>
      <c r="H8" s="8"/>
      <c r="I8" s="10"/>
      <c r="J8" s="6"/>
      <c r="K8" s="7"/>
    </row>
    <row r="9" spans="2:12" x14ac:dyDescent="0.25">
      <c r="B9" s="8" t="s">
        <v>5</v>
      </c>
      <c r="C9" s="11">
        <v>2025</v>
      </c>
      <c r="E9" s="8"/>
      <c r="F9" s="8"/>
      <c r="G9" s="9"/>
      <c r="H9" s="8"/>
      <c r="I9" s="10"/>
      <c r="J9" s="6"/>
      <c r="K9" s="7"/>
    </row>
    <row r="10" spans="2:12" x14ac:dyDescent="0.25">
      <c r="B10" s="8" t="s">
        <v>6</v>
      </c>
      <c r="C10" s="12">
        <v>46112</v>
      </c>
      <c r="E10" s="8"/>
      <c r="F10" s="8"/>
      <c r="G10" s="9"/>
      <c r="H10" s="8"/>
      <c r="I10" s="10"/>
      <c r="K10" s="13"/>
    </row>
    <row r="11" spans="2:12" x14ac:dyDescent="0.25">
      <c r="D11" s="14"/>
      <c r="E11" s="1"/>
      <c r="G11" s="15"/>
      <c r="K11" s="13"/>
    </row>
    <row r="12" spans="2:12" x14ac:dyDescent="0.25">
      <c r="B12" s="69" t="s">
        <v>7</v>
      </c>
      <c r="C12" s="69"/>
      <c r="D12" s="69"/>
      <c r="E12" s="69"/>
      <c r="F12" s="69"/>
      <c r="G12" s="69"/>
      <c r="H12" s="69"/>
      <c r="I12" s="69"/>
      <c r="J12" s="69"/>
      <c r="K12" s="69"/>
    </row>
    <row r="13" spans="2:12" ht="12" customHeight="1" thickBot="1" x14ac:dyDescent="0.3">
      <c r="B13" s="70" t="s">
        <v>8</v>
      </c>
      <c r="C13" s="70"/>
      <c r="D13" s="70"/>
      <c r="E13" s="70"/>
      <c r="F13" s="70"/>
      <c r="G13" s="70"/>
      <c r="H13" s="70"/>
      <c r="I13" s="70"/>
      <c r="J13" s="70"/>
      <c r="K13" s="70"/>
    </row>
    <row r="14" spans="2:12" ht="36.75" customHeight="1" thickBot="1" x14ac:dyDescent="0.3">
      <c r="B14" s="49" t="s">
        <v>9</v>
      </c>
      <c r="C14" s="50" t="s">
        <v>10</v>
      </c>
      <c r="D14" s="51" t="s">
        <v>11</v>
      </c>
      <c r="E14" s="52" t="s">
        <v>12</v>
      </c>
      <c r="F14" s="53" t="s">
        <v>13</v>
      </c>
      <c r="G14" s="52" t="s">
        <v>14</v>
      </c>
      <c r="H14" s="53" t="s">
        <v>15</v>
      </c>
      <c r="I14" s="54" t="s">
        <v>16</v>
      </c>
      <c r="J14" s="53" t="s">
        <v>17</v>
      </c>
      <c r="K14" s="52" t="s">
        <v>18</v>
      </c>
    </row>
    <row r="15" spans="2:12" ht="15.75" customHeight="1" x14ac:dyDescent="0.25">
      <c r="B15" s="16" t="s">
        <v>19</v>
      </c>
      <c r="C15" s="17">
        <v>138020114764</v>
      </c>
      <c r="D15" s="17">
        <v>22324889468</v>
      </c>
      <c r="E15" s="18">
        <v>0.16175098467475724</v>
      </c>
      <c r="F15" s="19">
        <v>45599702779</v>
      </c>
      <c r="G15" s="18">
        <v>0.33038447227036971</v>
      </c>
      <c r="H15" s="19">
        <v>70926151143</v>
      </c>
      <c r="I15" s="18">
        <v>0.51388271386584716</v>
      </c>
      <c r="J15" s="19">
        <v>138368724541</v>
      </c>
      <c r="K15" s="20">
        <v>1.002525789647372</v>
      </c>
    </row>
    <row r="16" spans="2:12" x14ac:dyDescent="0.25">
      <c r="B16" s="21" t="s">
        <v>20</v>
      </c>
      <c r="C16" s="22">
        <v>98033567632</v>
      </c>
      <c r="D16" s="22">
        <v>22015372168</v>
      </c>
      <c r="E16" s="23">
        <v>0.22456973361044721</v>
      </c>
      <c r="F16" s="24">
        <v>45173567182</v>
      </c>
      <c r="G16" s="25">
        <v>0.46079693183842163</v>
      </c>
      <c r="H16" s="24">
        <v>44328844464.625</v>
      </c>
      <c r="I16" s="23">
        <v>0.45218026371362241</v>
      </c>
      <c r="J16" s="22">
        <v>98991206356</v>
      </c>
      <c r="K16" s="25">
        <v>1.0097684777483036</v>
      </c>
      <c r="L16" s="26"/>
    </row>
    <row r="17" spans="2:12" ht="15.75" customHeight="1" x14ac:dyDescent="0.25">
      <c r="B17" s="21" t="s">
        <v>21</v>
      </c>
      <c r="C17" s="22">
        <v>1109773135</v>
      </c>
      <c r="D17" s="22">
        <v>309517300</v>
      </c>
      <c r="E17" s="23">
        <v>0.27890141709007943</v>
      </c>
      <c r="F17" s="24">
        <v>426135597</v>
      </c>
      <c r="G17" s="25">
        <v>0.38398442308661579</v>
      </c>
      <c r="H17" s="24">
        <v>26597306678.375</v>
      </c>
      <c r="I17" s="23">
        <v>23.966435877342626</v>
      </c>
      <c r="J17" s="22">
        <v>500744188</v>
      </c>
      <c r="K17" s="25">
        <v>0.45121311032637312</v>
      </c>
      <c r="L17" s="26"/>
    </row>
    <row r="18" spans="2:12" ht="15.75" customHeight="1" x14ac:dyDescent="0.25">
      <c r="B18" s="21" t="s">
        <v>22</v>
      </c>
      <c r="C18" s="22">
        <v>38876773997</v>
      </c>
      <c r="D18" s="22">
        <v>0</v>
      </c>
      <c r="E18" s="23">
        <v>0</v>
      </c>
      <c r="F18" s="24"/>
      <c r="G18" s="25">
        <v>0</v>
      </c>
      <c r="H18" s="24">
        <v>0</v>
      </c>
      <c r="I18" s="23">
        <v>0</v>
      </c>
      <c r="J18" s="22">
        <v>38876773997</v>
      </c>
      <c r="K18" s="25">
        <v>1</v>
      </c>
    </row>
    <row r="19" spans="2:12" s="33" customFormat="1" ht="29.45" customHeight="1" x14ac:dyDescent="0.2">
      <c r="B19" s="27" t="s">
        <v>23</v>
      </c>
      <c r="C19" s="28">
        <v>3620496697.2507524</v>
      </c>
      <c r="D19" s="28">
        <v>878057367</v>
      </c>
      <c r="E19" s="29">
        <v>0.24252400718021883</v>
      </c>
      <c r="F19" s="30">
        <v>1960180257</v>
      </c>
      <c r="G19" s="31">
        <v>0.54141197214417447</v>
      </c>
      <c r="H19" s="30">
        <v>3214061912</v>
      </c>
      <c r="I19" s="29">
        <v>0.8877406004652949</v>
      </c>
      <c r="J19" s="30">
        <v>4376357345</v>
      </c>
      <c r="K19" s="32">
        <v>1.2087726383850081</v>
      </c>
    </row>
    <row r="20" spans="2:12" ht="15.75" customHeight="1" x14ac:dyDescent="0.25">
      <c r="B20" s="34" t="s">
        <v>24</v>
      </c>
      <c r="C20" s="17">
        <v>2012285693.1507528</v>
      </c>
      <c r="D20" s="17">
        <v>675208081</v>
      </c>
      <c r="E20" s="35">
        <v>0.33554285223923019</v>
      </c>
      <c r="F20" s="19">
        <v>1347602287</v>
      </c>
      <c r="G20" s="36">
        <v>0.66968735681362457</v>
      </c>
      <c r="H20" s="19">
        <v>2055950481</v>
      </c>
      <c r="I20" s="35">
        <v>1.0216990996844384</v>
      </c>
      <c r="J20" s="19">
        <v>2737879919</v>
      </c>
      <c r="K20" s="37">
        <v>1.3605821123307507</v>
      </c>
    </row>
    <row r="21" spans="2:12" ht="15.75" customHeight="1" x14ac:dyDescent="0.25">
      <c r="B21" s="38" t="s">
        <v>25</v>
      </c>
      <c r="C21" s="22">
        <v>1293060777.1658757</v>
      </c>
      <c r="D21" s="22">
        <v>385419190</v>
      </c>
      <c r="E21" s="23">
        <v>0.29806734285511305</v>
      </c>
      <c r="F21" s="39">
        <v>762007926</v>
      </c>
      <c r="G21" s="25">
        <v>0.58930557592982236</v>
      </c>
      <c r="H21" s="39">
        <v>1173452607</v>
      </c>
      <c r="I21" s="23">
        <v>0.90749996266375643</v>
      </c>
      <c r="J21" s="39">
        <v>1572665744</v>
      </c>
      <c r="K21" s="25">
        <v>1.216234976554591</v>
      </c>
      <c r="L21" s="40">
        <f>+J21-'[12]INGRESO NETO'!Y27</f>
        <v>0</v>
      </c>
    </row>
    <row r="22" spans="2:12" ht="15.75" customHeight="1" x14ac:dyDescent="0.25">
      <c r="B22" s="38" t="s">
        <v>26</v>
      </c>
      <c r="C22" s="22">
        <v>719224915.98487711</v>
      </c>
      <c r="D22" s="22">
        <v>289788891</v>
      </c>
      <c r="E22" s="23">
        <v>0.40291831464594768</v>
      </c>
      <c r="F22" s="39">
        <v>585594361</v>
      </c>
      <c r="G22" s="25">
        <v>0.81420199437628082</v>
      </c>
      <c r="H22" s="39">
        <v>882497874</v>
      </c>
      <c r="I22" s="23">
        <v>1.2270123773333736</v>
      </c>
      <c r="J22" s="39">
        <v>1165214175</v>
      </c>
      <c r="K22" s="25">
        <v>1.6200970643576822</v>
      </c>
      <c r="L22" s="40">
        <f>+J22-'[12]INGRESO NETO'!Y28</f>
        <v>0</v>
      </c>
    </row>
    <row r="23" spans="2:12" s="6" customFormat="1" ht="15.75" customHeight="1" x14ac:dyDescent="0.2">
      <c r="B23" s="41" t="s">
        <v>27</v>
      </c>
      <c r="C23" s="17">
        <v>1608211004.0999999</v>
      </c>
      <c r="D23" s="17">
        <v>202849286</v>
      </c>
      <c r="E23" s="18">
        <v>0.12613350206089416</v>
      </c>
      <c r="F23" s="19">
        <v>612577970</v>
      </c>
      <c r="G23" s="20">
        <v>0.38090646590421501</v>
      </c>
      <c r="H23" s="19">
        <v>1158111431</v>
      </c>
      <c r="I23" s="18">
        <v>0.72012405589035977</v>
      </c>
      <c r="J23" s="19">
        <v>1638477426</v>
      </c>
      <c r="K23" s="32">
        <v>1.0188199321002271</v>
      </c>
    </row>
    <row r="24" spans="2:12" ht="15.75" customHeight="1" x14ac:dyDescent="0.25">
      <c r="B24" s="38" t="s">
        <v>28</v>
      </c>
      <c r="C24" s="22">
        <v>794288493.60000002</v>
      </c>
      <c r="D24" s="22">
        <v>149783086</v>
      </c>
      <c r="E24" s="23">
        <v>0.18857516784755296</v>
      </c>
      <c r="F24" s="39">
        <v>354700364</v>
      </c>
      <c r="G24" s="25">
        <v>0.44656364388758907</v>
      </c>
      <c r="H24" s="39">
        <v>555205565</v>
      </c>
      <c r="I24" s="23">
        <v>0.6989973661630291</v>
      </c>
      <c r="J24" s="39">
        <v>839309760</v>
      </c>
      <c r="K24" s="25">
        <v>1.0566812521681479</v>
      </c>
      <c r="L24" s="40">
        <f>+J24-'[12]INGRESO NETO'!Y31</f>
        <v>0</v>
      </c>
    </row>
    <row r="25" spans="2:12" ht="15.75" customHeight="1" x14ac:dyDescent="0.25">
      <c r="B25" s="38" t="s">
        <v>29</v>
      </c>
      <c r="C25" s="22">
        <v>108005735.5</v>
      </c>
      <c r="D25" s="22">
        <v>31129764</v>
      </c>
      <c r="E25" s="23">
        <v>0.28822324903291824</v>
      </c>
      <c r="F25" s="39">
        <v>75234325</v>
      </c>
      <c r="G25" s="25">
        <v>0.69657712761004253</v>
      </c>
      <c r="H25" s="39">
        <v>127975671</v>
      </c>
      <c r="I25" s="23">
        <v>1.184896990956559</v>
      </c>
      <c r="J25" s="39">
        <v>190862715</v>
      </c>
      <c r="K25" s="25">
        <v>1.7671535138057552</v>
      </c>
      <c r="L25" s="40">
        <f>+J25-'[12]INGRESO NETO'!Y32</f>
        <v>0</v>
      </c>
    </row>
    <row r="26" spans="2:12" ht="15.75" customHeight="1" x14ac:dyDescent="0.25">
      <c r="B26" s="38" t="s">
        <v>30</v>
      </c>
      <c r="C26" s="22">
        <v>5654863</v>
      </c>
      <c r="D26" s="22">
        <v>32333</v>
      </c>
      <c r="E26" s="23">
        <v>5.717733568434814E-3</v>
      </c>
      <c r="F26" s="39">
        <v>79025</v>
      </c>
      <c r="G26" s="25">
        <v>1.3974697530249628E-2</v>
      </c>
      <c r="H26" s="39">
        <v>132858</v>
      </c>
      <c r="I26" s="23">
        <v>2.3494468389419869E-2</v>
      </c>
      <c r="J26" s="39">
        <v>143677</v>
      </c>
      <c r="K26" s="25">
        <v>2.5407688921906684E-2</v>
      </c>
      <c r="L26" s="40">
        <f>+J26-'[12]INGRESO NETO'!Y33</f>
        <v>0</v>
      </c>
    </row>
    <row r="27" spans="2:12" ht="15.75" customHeight="1" x14ac:dyDescent="0.25">
      <c r="B27" s="38" t="s">
        <v>31</v>
      </c>
      <c r="C27" s="22">
        <v>216061912</v>
      </c>
      <c r="D27" s="22">
        <v>21904103</v>
      </c>
      <c r="E27" s="23">
        <v>0.10137882608388654</v>
      </c>
      <c r="F27" s="39">
        <v>182564256</v>
      </c>
      <c r="G27" s="25">
        <v>0.84496269754384101</v>
      </c>
      <c r="H27" s="39">
        <v>254868909</v>
      </c>
      <c r="I27" s="23">
        <v>1.1796105414451761</v>
      </c>
      <c r="J27" s="39">
        <v>288482960</v>
      </c>
      <c r="K27" s="25">
        <v>1.3351865552314468</v>
      </c>
      <c r="L27" s="40">
        <f>+J27-'[12]INGRESO NETO'!Y34</f>
        <v>0</v>
      </c>
    </row>
    <row r="28" spans="2:12" ht="15.75" customHeight="1" x14ac:dyDescent="0.25">
      <c r="B28" s="38" t="s">
        <v>32</v>
      </c>
      <c r="C28" s="22">
        <v>484200000</v>
      </c>
      <c r="D28" s="22">
        <v>0</v>
      </c>
      <c r="E28" s="23">
        <v>0</v>
      </c>
      <c r="F28" s="39">
        <v>0</v>
      </c>
      <c r="G28" s="25">
        <v>0</v>
      </c>
      <c r="H28" s="39">
        <v>219928428</v>
      </c>
      <c r="I28" s="23">
        <v>0.45420988847583643</v>
      </c>
      <c r="J28" s="39">
        <v>319678314</v>
      </c>
      <c r="K28" s="25">
        <v>0.6602195662949194</v>
      </c>
    </row>
    <row r="29" spans="2:12" ht="15.75" customHeight="1" thickBot="1" x14ac:dyDescent="0.3">
      <c r="B29" s="42" t="s">
        <v>33</v>
      </c>
      <c r="C29" s="43">
        <v>141640611461.25076</v>
      </c>
      <c r="D29" s="43">
        <v>23202946835</v>
      </c>
      <c r="E29" s="44">
        <v>0.16381563589442516</v>
      </c>
      <c r="F29" s="45">
        <v>47559883036</v>
      </c>
      <c r="G29" s="44">
        <v>0.3357785775233762</v>
      </c>
      <c r="H29" s="45">
        <v>74140213055</v>
      </c>
      <c r="I29" s="44">
        <v>0.52343895080743041</v>
      </c>
      <c r="J29" s="45">
        <v>142745081886</v>
      </c>
      <c r="K29" s="46">
        <v>1.0077976959669606</v>
      </c>
    </row>
    <row r="30" spans="2:12" x14ac:dyDescent="0.25">
      <c r="L30" s="26"/>
    </row>
    <row r="31" spans="2:12" x14ac:dyDescent="0.25">
      <c r="D31" s="47"/>
      <c r="L31" s="26"/>
    </row>
    <row r="32" spans="2:12" x14ac:dyDescent="0.25">
      <c r="D32" s="47"/>
      <c r="E32" s="48"/>
    </row>
    <row r="33" spans="4:4" x14ac:dyDescent="0.25">
      <c r="D33" s="47"/>
    </row>
    <row r="34" spans="4:4" x14ac:dyDescent="0.25">
      <c r="D34" s="47"/>
    </row>
  </sheetData>
  <mergeCells count="6">
    <mergeCell ref="B13:K13"/>
    <mergeCell ref="B2:K5"/>
    <mergeCell ref="B6:J6"/>
    <mergeCell ref="B7:I7"/>
    <mergeCell ref="C8:D8"/>
    <mergeCell ref="B12:K12"/>
  </mergeCells>
  <printOptions horizontalCentered="1" verticalCentered="1"/>
  <pageMargins left="0.15748031496062992" right="0.23622047244094491" top="0.74803149606299213" bottom="0.74803149606299213" header="0.31496062992125984" footer="0.31496062992125984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8 Ejecución Ptal</vt:lpstr>
      <vt:lpstr>'Anexo No. 8 Ejecución Ptal'!Área_de_impresión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2026-08-12T14:33:02Z</dcterms:created>
  <dcterms:modified xsi:type="dcterms:W3CDTF">2026-08-12T14:40:54Z</dcterms:modified>
</cp:coreProperties>
</file>