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6 01 2X - diciembre\"/>
    </mc:Choice>
  </mc:AlternateContent>
  <xr:revisionPtr revIDLastSave="0" documentId="13_ncr:1_{88F0EBB3-76BE-45FF-93E7-A73747CF696E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18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20" i="20" l="1"/>
  <c r="FZ20" i="20"/>
  <c r="GI20" i="20"/>
  <c r="GK20" i="20" l="1"/>
  <c r="GH20" i="20"/>
  <c r="GG20" i="20"/>
  <c r="GF20" i="20"/>
  <c r="GE20" i="20"/>
  <c r="GD20" i="20"/>
  <c r="GC20" i="20"/>
  <c r="GB20" i="20"/>
  <c r="GA20" i="20"/>
  <c r="FX20" i="20"/>
  <c r="FY20" i="20"/>
  <c r="FW20" i="20" l="1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N19" i="20"/>
  <c r="DJ19" i="20"/>
  <c r="DF19" i="20"/>
  <c r="DB19" i="20"/>
  <c r="CX19" i="20"/>
  <c r="CT19" i="20"/>
  <c r="CP19" i="20"/>
  <c r="CL19" i="20"/>
  <c r="CH19" i="20"/>
  <c r="CD19" i="20"/>
  <c r="BZ19" i="20"/>
  <c r="BV19" i="20"/>
  <c r="BR19" i="20"/>
  <c r="BN19" i="20"/>
  <c r="BJ19" i="20"/>
  <c r="BF19" i="20"/>
  <c r="BB19" i="20"/>
  <c r="AX19" i="20"/>
  <c r="AT19" i="20"/>
  <c r="AP19" i="20"/>
  <c r="AL19" i="20"/>
  <c r="AH19" i="20"/>
  <c r="AD19" i="20"/>
  <c r="Z19" i="20"/>
  <c r="V19" i="20"/>
  <c r="R19" i="20"/>
  <c r="N19" i="20"/>
  <c r="J19" i="20"/>
  <c r="F19" i="20"/>
  <c r="DQ19" i="20"/>
  <c r="DM19" i="20"/>
  <c r="DI19" i="20"/>
  <c r="DE19" i="20"/>
  <c r="DA19" i="20"/>
  <c r="CW19" i="20"/>
  <c r="CS19" i="20"/>
  <c r="CO19" i="20"/>
  <c r="CK19" i="20"/>
  <c r="CG19" i="20"/>
  <c r="CC19" i="20"/>
  <c r="BY19" i="20"/>
  <c r="BU19" i="20"/>
  <c r="BQ19" i="20"/>
  <c r="BM19" i="20"/>
  <c r="BI19" i="20"/>
  <c r="BE19" i="20"/>
  <c r="BA19" i="20"/>
  <c r="AW19" i="20"/>
  <c r="AS19" i="20"/>
  <c r="AO19" i="20"/>
  <c r="AK19" i="20"/>
  <c r="AG19" i="20"/>
  <c r="AC19" i="20"/>
  <c r="Y19" i="20"/>
  <c r="U19" i="20"/>
  <c r="Q19" i="20"/>
  <c r="M19" i="20"/>
  <c r="I19" i="20"/>
  <c r="E19" i="20"/>
  <c r="DP19" i="20"/>
  <c r="DO19" i="20"/>
  <c r="DL19" i="20"/>
  <c r="DK19" i="20"/>
  <c r="DH19" i="20"/>
  <c r="DG19" i="20"/>
  <c r="DD19" i="20"/>
  <c r="DC19" i="20"/>
  <c r="CZ19" i="20"/>
  <c r="CY19" i="20"/>
  <c r="CV19" i="20"/>
  <c r="CU19" i="20"/>
  <c r="CR19" i="20"/>
  <c r="CQ19" i="20"/>
  <c r="CN19" i="20"/>
  <c r="CM19" i="20"/>
  <c r="CJ19" i="20"/>
  <c r="CI19" i="20"/>
  <c r="CF19" i="20"/>
  <c r="CE19" i="20"/>
  <c r="CB19" i="20"/>
  <c r="CA19" i="20"/>
  <c r="BX19" i="20"/>
  <c r="BW19" i="20"/>
  <c r="BT19" i="20"/>
  <c r="BS19" i="20"/>
  <c r="BP19" i="20"/>
  <c r="BO19" i="20"/>
  <c r="BL19" i="20"/>
  <c r="BK19" i="20"/>
  <c r="BH19" i="20"/>
  <c r="BG19" i="20"/>
  <c r="BD19" i="20"/>
  <c r="BC19" i="20"/>
  <c r="AZ19" i="20"/>
  <c r="AY19" i="20"/>
  <c r="AV19" i="20"/>
  <c r="AU19" i="20"/>
  <c r="AR19" i="20"/>
  <c r="AQ19" i="20"/>
  <c r="AN19" i="20"/>
  <c r="AM19" i="20"/>
  <c r="AJ19" i="20"/>
  <c r="AI19" i="20"/>
  <c r="AF19" i="20"/>
  <c r="AE19" i="20"/>
  <c r="AB19" i="20"/>
  <c r="AA19" i="20"/>
  <c r="X19" i="20"/>
  <c r="W19" i="20"/>
  <c r="T19" i="20"/>
  <c r="S19" i="20"/>
  <c r="P19" i="20"/>
  <c r="O19" i="20"/>
  <c r="L19" i="20"/>
  <c r="K19" i="20"/>
  <c r="H19" i="20"/>
  <c r="G19" i="20"/>
  <c r="D19" i="20"/>
  <c r="C19" i="20"/>
  <c r="Q20" i="16"/>
  <c r="M54" i="16"/>
  <c r="L54" i="16"/>
  <c r="K54" i="16"/>
  <c r="J54" i="16"/>
  <c r="I54" i="16"/>
  <c r="H54" i="16"/>
  <c r="G54" i="16"/>
  <c r="F54" i="16"/>
  <c r="E54" i="16"/>
  <c r="B19" i="20" l="1"/>
  <c r="P20" i="16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<sst xmlns="http://schemas.openxmlformats.org/spreadsheetml/2006/main" count="591" uniqueCount="42">
  <si>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</si>
  <si>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</si>
  <si>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</si>
  <si>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</si>
  <si>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</si>
  <si>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</si>
  <si>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</si>
  <si>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</si>
  <si>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</si>
  <si>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</si>
  <si>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</si>
  <si>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</si>
  <si>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</si>
  <si>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</si>
  <si>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</si>
  <si>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</si>
  <si>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</si>
  <si>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</si>
  <si>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</si>
  <si>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</si>
  <si>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</si>
  <si>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</si>
  <si>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</si>
  <si>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</si>
  <si>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</si>
  <si>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</si>
  <si>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</si>
  <si>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</si>
  <si>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</si>
  <si>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</si>
  <si>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</si>
  <si>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</si>
  <si>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</si>
  <si>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</si>
  <si>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</si>
  <si>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</si>
  <si>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</si>
  <si>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</si>
  <si>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</si>
  <si>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</si>
  <si>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Tolima</t>
  </si>
  <si>
    <t>Quindío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</si>
</sst>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General_)"/>
    <numFmt numFmtId="171" formatCode="_-* #,##0.00\ _$_-;\-* #,##0.00\ _$_-;_-* &quot;-&quot;??\ _$_-;_-@_-"/>
    <numFmt numFmtId="172" formatCode="_ * #,##0.00_ ;_ * \-#,##0.00_ ;_ * &quot;-&quot;??_ ;_ @_ "/>
    <numFmt numFmtId="173" formatCode="_-* #,##0.00\ _p_t_a_-;\-* #,##0.00\ _p_t_a_-;_-* &quot;-&quot;??\ _p_t_a_-;_-@_-"/>
    <numFmt numFmtId="174" formatCode="_-* #,##0.00\ &quot;pta&quot;_-;\-* #,##0.00\ &quot;pta&quot;_-;_-* &quot;-&quot;??\ &quot;pta&quot;_-;_-@_-"/>
    <numFmt numFmtId="175" formatCode="_-[$$-240A]\ * #,##0.00_ ;_-[$$-240A]\ * \-#,##0.00\ ;_-[$$-240A]\ * &quot;-&quot;??_ ;_-@_ "/>
    <numFmt numFmtId="176" formatCode="_ [$€-2]\ * #,##0.00_ ;_ [$€-2]\ * \-#,##0.00_ ;_ [$€-2]\ * &quot;-&quot;??_ "/>
    <numFmt numFmtId="177" formatCode="[$$-240A]\ #,##0"/>
    <numFmt numFmtId="178" formatCode="[$€]\ #,##0"/>
    <numFmt numFmtId="179" formatCode="_-* #,##0\ _P_t_s_-;\-* #,##0\ _P_t_s_-;_-* &quot;-&quot;\ _P_t_s_-;_-@_-"/>
    <numFmt numFmtId="180" formatCode="_-* #,##0.00\ _P_t_s_-;\-* #,##0.00\ _P_t_s_-;_-* &quot;-&quot;??\ _P_t_s_-;_-@_-"/>
    <numFmt numFmtId="181" formatCode="_-* #,##0_-;\-* #,##0_-;_-* &quot;-&quot;??_-;_-@_-"/>
    <numFmt numFmtId="182" formatCode="0.0%"/>
    <numFmt numFmtId="183" formatCode="_(* #,##0_);_(* \(#,##0\);_(* &quot;-&quot;??_);_(@_)"/>
    <numFmt numFmtId="192" formatCode="_-* #,##0.00000_-;\-* #,##0.0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8" fontId="32" fillId="0" borderId="0" applyFont="0" applyFill="0" applyBorder="0" applyAlignment="0" applyProtection="0"/>
    <xf numFmtId="177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1" fontId="0" fillId="26" borderId="0" xfId="0" applyNumberFormat="1" applyFill="1"/>
    <xf numFmtId="181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2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1" fontId="38" fillId="0" borderId="0" xfId="0" applyNumberFormat="1" applyFont="1"/>
    <xf numFmtId="183" fontId="38" fillId="0" borderId="0" xfId="0" applyNumberFormat="1" applyFont="1"/>
    <xf numFmtId="183" fontId="48" fillId="0" borderId="20" xfId="0" applyNumberFormat="1" applyFont="1" applyBorder="1"/>
    <xf numFmtId="183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3" fontId="47" fillId="0" borderId="20" xfId="0" applyNumberFormat="1" applyFont="1" applyBorder="1"/>
    <xf numFmtId="183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3" fontId="48" fillId="0" borderId="22" xfId="0" applyNumberFormat="1" applyFont="1" applyBorder="1"/>
    <xf numFmtId="183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3" fontId="48" fillId="0" borderId="27" xfId="0" applyNumberFormat="1" applyFont="1" applyBorder="1"/>
    <xf numFmtId="183" fontId="48" fillId="0" borderId="28" xfId="0" applyNumberFormat="1" applyFont="1" applyBorder="1"/>
    <xf numFmtId="183" fontId="47" fillId="0" borderId="28" xfId="0" applyNumberFormat="1" applyFont="1" applyBorder="1"/>
    <xf numFmtId="183" fontId="48" fillId="0" borderId="29" xfId="0" applyNumberFormat="1" applyFont="1" applyBorder="1"/>
    <xf numFmtId="183" fontId="48" fillId="0" borderId="30" xfId="0" applyNumberFormat="1" applyFont="1" applyBorder="1"/>
    <xf numFmtId="183" fontId="48" fillId="0" borderId="31" xfId="0" applyNumberFormat="1" applyFont="1" applyBorder="1"/>
    <xf numFmtId="183" fontId="48" fillId="0" borderId="32" xfId="0" applyNumberFormat="1" applyFont="1" applyBorder="1"/>
    <xf numFmtId="183" fontId="48" fillId="0" borderId="33" xfId="0" applyNumberFormat="1" applyFont="1" applyBorder="1"/>
    <xf numFmtId="183" fontId="48" fillId="0" borderId="34" xfId="0" applyNumberFormat="1" applyFont="1" applyBorder="1"/>
    <xf numFmtId="183" fontId="48" fillId="0" borderId="35" xfId="0" applyNumberFormat="1" applyFont="1" applyBorder="1"/>
    <xf numFmtId="183" fontId="47" fillId="0" borderId="36" xfId="0" applyNumberFormat="1" applyFont="1" applyBorder="1"/>
    <xf numFmtId="183" fontId="47" fillId="0" borderId="37" xfId="0" applyNumberFormat="1" applyFont="1" applyBorder="1"/>
    <xf numFmtId="183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3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1" fontId="0" fillId="26" borderId="0" xfId="0" applyNumberFormat="1" applyFill="1"/>
    <xf numFmtId="2" fontId="0" fillId="26" borderId="0" xfId="0" applyNumberFormat="1" applyFill="1"/>
    <xf numFmtId="165" fontId="0" fillId="26" borderId="0" xfId="0" applyNumberFormat="1" applyFill="1"/>
    <xf numFmtId="3" fontId="0" fillId="26" borderId="0" xfId="0" applyNumberFormat="1" applyFill="1"/>
    <xf numFmtId="0" fontId="48" fillId="0" borderId="0" xfId="0" applyFont="1" applyAlignment="1">
      <alignment horizontal="left"/>
    </xf>
    <xf numFmtId="183" fontId="0" fillId="26" borderId="0" xfId="0" applyNumberFormat="1" applyFill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46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7" fillId="27" borderId="23" xfId="0" applyFont="1" applyFill="1" applyBorder="1" applyAlignment="1">
      <alignment horizontal="center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92" fontId="0" fillId="26" borderId="0" xfId="0" applyNumberFormat="1" applyFill="1"/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1" formatCode="_-* #,##0_-;\-* #,##0_-;_-* &quot;-&quot;??_-;_-@_-"/>
    </dxf>
    <dxf>
      <numFmt numFmtId="181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18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1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0" sqref="Q20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78" t="s">
        <v>13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6" spans="1:20" x14ac:dyDescent="0.25">
      <c r="A6"/>
      <c r="B6"/>
    </row>
    <row r="7" spans="1:20" x14ac:dyDescent="0.25">
      <c r="A7" s="60" t="s">
        <v>0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60">
        <v>2022</v>
      </c>
      <c r="O7" s="60">
        <v>2023</v>
      </c>
      <c r="P7" s="60">
        <v>2024</v>
      </c>
      <c r="Q7" s="60">
        <v>2025</v>
      </c>
    </row>
    <row r="8" spans="1:20" x14ac:dyDescent="0.25">
      <c r="A8" s="63" t="s">
        <v>1</v>
      </c>
      <c r="B8" s="66">
        <v>13636.317100000004</v>
      </c>
      <c r="C8" s="59">
        <v>15925.465999999997</v>
      </c>
      <c r="D8" s="59">
        <v>17401.383999999995</v>
      </c>
      <c r="E8" s="59">
        <v>20457.230456400004</v>
      </c>
      <c r="F8" s="59">
        <v>21083.917621199998</v>
      </c>
      <c r="G8" s="59">
        <v>23315.716434599999</v>
      </c>
      <c r="H8" s="59">
        <v>25739.553048799997</v>
      </c>
      <c r="I8" s="59">
        <v>28681.244918999993</v>
      </c>
      <c r="J8" s="59">
        <v>32549.564324799994</v>
      </c>
      <c r="K8" s="59">
        <v>34540.574065999994</v>
      </c>
      <c r="L8" s="59">
        <v>37236.897672400002</v>
      </c>
      <c r="M8" s="59">
        <v>36809.943201690003</v>
      </c>
      <c r="N8" s="59">
        <v>37853.065689430005</v>
      </c>
      <c r="O8" s="59">
        <v>43107.500905920002</v>
      </c>
      <c r="P8" s="59">
        <v>48792.601810029999</v>
      </c>
      <c r="Q8" s="67">
        <v>50773.02</v>
      </c>
      <c r="R8" s="72"/>
      <c r="S8" s="86"/>
    </row>
    <row r="9" spans="1:20" x14ac:dyDescent="0.25">
      <c r="A9" s="64" t="s">
        <v>2</v>
      </c>
      <c r="B9" s="68">
        <v>13356.500300000003</v>
      </c>
      <c r="C9" s="57">
        <v>15984.341999999999</v>
      </c>
      <c r="D9" s="57">
        <v>17795.475999999995</v>
      </c>
      <c r="E9" s="57">
        <v>19063.701759599997</v>
      </c>
      <c r="F9" s="57">
        <v>20042.872304000004</v>
      </c>
      <c r="G9" s="57">
        <v>22037.950344000004</v>
      </c>
      <c r="H9" s="57">
        <v>25743.057400800004</v>
      </c>
      <c r="I9" s="57">
        <v>26561.227275600002</v>
      </c>
      <c r="J9" s="57">
        <v>29220.586380799999</v>
      </c>
      <c r="K9" s="57">
        <v>32067.445373999992</v>
      </c>
      <c r="L9" s="57">
        <v>36036.393080599999</v>
      </c>
      <c r="M9" s="57">
        <v>36585.236865039995</v>
      </c>
      <c r="N9" s="57">
        <v>37485.190626029995</v>
      </c>
      <c r="O9" s="57">
        <v>39968.948400000001</v>
      </c>
      <c r="P9" s="57">
        <v>46448.736429909994</v>
      </c>
      <c r="Q9" s="69">
        <v>47680.66</v>
      </c>
      <c r="R9" s="72"/>
      <c r="S9" s="86"/>
      <c r="T9" s="30"/>
    </row>
    <row r="10" spans="1:20" x14ac:dyDescent="0.25">
      <c r="A10" s="64" t="s">
        <v>3</v>
      </c>
      <c r="B10" s="68">
        <v>15103.329900000006</v>
      </c>
      <c r="C10" s="57">
        <v>18060.664000000001</v>
      </c>
      <c r="D10" s="57">
        <v>19724.116000000002</v>
      </c>
      <c r="E10" s="57">
        <v>19769.321074799995</v>
      </c>
      <c r="F10" s="57">
        <v>22044.5660876</v>
      </c>
      <c r="G10" s="57">
        <v>24255.981095000006</v>
      </c>
      <c r="H10" s="57">
        <v>26927.528376800004</v>
      </c>
      <c r="I10" s="57">
        <v>29768.861644200002</v>
      </c>
      <c r="J10" s="57">
        <v>30641.221817599995</v>
      </c>
      <c r="K10" s="57">
        <v>34617.876695999999</v>
      </c>
      <c r="L10" s="57">
        <v>36001.560563000006</v>
      </c>
      <c r="M10" s="57">
        <v>42329.434455039998</v>
      </c>
      <c r="N10" s="57">
        <v>44086.488481129993</v>
      </c>
      <c r="O10" s="57">
        <v>45838.492367359999</v>
      </c>
      <c r="P10" s="57">
        <v>44799.160282969991</v>
      </c>
      <c r="Q10" s="69">
        <v>50763.54</v>
      </c>
      <c r="R10" s="72"/>
      <c r="S10" s="86"/>
      <c r="T10" s="30"/>
    </row>
    <row r="11" spans="1:20" x14ac:dyDescent="0.25">
      <c r="A11" s="64" t="s">
        <v>4</v>
      </c>
      <c r="B11" s="68">
        <v>14852.569800000003</v>
      </c>
      <c r="C11" s="57">
        <v>16428.945999999996</v>
      </c>
      <c r="D11" s="57">
        <v>17883.708000000002</v>
      </c>
      <c r="E11" s="57">
        <v>21739.464374400002</v>
      </c>
      <c r="F11" s="57">
        <v>21785.042549200007</v>
      </c>
      <c r="G11" s="57">
        <v>23213.060118000001</v>
      </c>
      <c r="H11" s="57">
        <v>28334.262878400012</v>
      </c>
      <c r="I11" s="57">
        <v>25916.863296999996</v>
      </c>
      <c r="J11" s="57">
        <v>31747.980868800001</v>
      </c>
      <c r="K11" s="57">
        <v>33651.732687999996</v>
      </c>
      <c r="L11" s="57">
        <v>30119.640514399991</v>
      </c>
      <c r="M11" s="57">
        <v>36546.84007522001</v>
      </c>
      <c r="N11" s="57">
        <v>40714.158363679999</v>
      </c>
      <c r="O11" s="57">
        <v>40095.186717759992</v>
      </c>
      <c r="P11" s="57">
        <v>49416.478707449998</v>
      </c>
      <c r="Q11" s="69">
        <v>49227.19</v>
      </c>
      <c r="R11" s="72"/>
      <c r="S11" s="86"/>
      <c r="T11" s="30"/>
    </row>
    <row r="12" spans="1:20" x14ac:dyDescent="0.25">
      <c r="A12" s="64" t="s">
        <v>5</v>
      </c>
      <c r="B12" s="68">
        <v>15507.163500000001</v>
      </c>
      <c r="C12" s="57">
        <v>18805.962000000003</v>
      </c>
      <c r="D12" s="57">
        <v>20665.558000000001</v>
      </c>
      <c r="E12" s="57">
        <v>23154.956861399995</v>
      </c>
      <c r="F12" s="57">
        <v>24234.687195599989</v>
      </c>
      <c r="G12" s="57">
        <v>25361.061753799997</v>
      </c>
      <c r="H12" s="57">
        <v>29350.086914400006</v>
      </c>
      <c r="I12" s="57">
        <v>31064.772145400009</v>
      </c>
      <c r="J12" s="57">
        <v>34520.941281600004</v>
      </c>
      <c r="K12" s="57">
        <v>37941.704629999986</v>
      </c>
      <c r="L12" s="57">
        <v>38191.701924999994</v>
      </c>
      <c r="M12" s="57">
        <v>36819.967979300003</v>
      </c>
      <c r="N12" s="57">
        <v>43905.533720260013</v>
      </c>
      <c r="O12" s="57">
        <v>48400.02526591999</v>
      </c>
      <c r="P12" s="57">
        <v>51487.840480529994</v>
      </c>
      <c r="Q12" s="69">
        <v>54555.22</v>
      </c>
      <c r="R12" s="72"/>
      <c r="S12" s="86"/>
      <c r="T12" s="30"/>
    </row>
    <row r="13" spans="1:20" x14ac:dyDescent="0.25">
      <c r="A13" s="64" t="s">
        <v>6</v>
      </c>
      <c r="B13" s="68">
        <v>16468.060000000001</v>
      </c>
      <c r="C13" s="57">
        <v>19508.865999999995</v>
      </c>
      <c r="D13" s="57">
        <v>20618.653999999999</v>
      </c>
      <c r="E13" s="57">
        <v>21408.097626599996</v>
      </c>
      <c r="F13" s="57">
        <v>22641.684855999985</v>
      </c>
      <c r="G13" s="57">
        <v>25918.6420574</v>
      </c>
      <c r="H13" s="57">
        <v>31042.688930400007</v>
      </c>
      <c r="I13" s="57">
        <v>31465.288755200007</v>
      </c>
      <c r="J13" s="57">
        <v>33153.158518400014</v>
      </c>
      <c r="K13" s="57">
        <v>35220.374320000003</v>
      </c>
      <c r="L13" s="57">
        <v>41128.21424880001</v>
      </c>
      <c r="M13" s="57">
        <v>42638.405667910018</v>
      </c>
      <c r="N13" s="57">
        <v>44881.041803299988</v>
      </c>
      <c r="O13" s="57">
        <v>47246.181617919981</v>
      </c>
      <c r="P13" s="57">
        <v>48033.21066864999</v>
      </c>
      <c r="Q13" s="69">
        <v>51878.91</v>
      </c>
      <c r="R13" s="72"/>
      <c r="S13" s="86"/>
    </row>
    <row r="14" spans="1:20" x14ac:dyDescent="0.25">
      <c r="A14" s="64" t="s">
        <v>7</v>
      </c>
      <c r="B14" s="68">
        <v>16852.886000000006</v>
      </c>
      <c r="C14" s="57">
        <v>19009.567999999996</v>
      </c>
      <c r="D14" s="57">
        <v>20302.38</v>
      </c>
      <c r="E14" s="57">
        <v>22632.513820200005</v>
      </c>
      <c r="F14" s="57">
        <v>25519.874228800003</v>
      </c>
      <c r="G14" s="57">
        <v>28162.403203000005</v>
      </c>
      <c r="H14" s="57">
        <v>30686.47154960001</v>
      </c>
      <c r="I14" s="57">
        <v>31437.725742600007</v>
      </c>
      <c r="J14" s="57">
        <v>34275.467918399998</v>
      </c>
      <c r="K14" s="57">
        <v>38834.063972000004</v>
      </c>
      <c r="L14" s="57">
        <v>42140.791789999996</v>
      </c>
      <c r="M14" s="57">
        <v>43716.069264630009</v>
      </c>
      <c r="N14" s="57">
        <v>44033.840209520007</v>
      </c>
      <c r="O14" s="57">
        <v>47396.376858880001</v>
      </c>
      <c r="P14" s="57">
        <v>52862.356148030012</v>
      </c>
      <c r="Q14" s="69">
        <v>58755.78</v>
      </c>
      <c r="R14" s="72"/>
      <c r="S14" s="86"/>
    </row>
    <row r="15" spans="1:20" x14ac:dyDescent="0.25">
      <c r="A15" s="64" t="s">
        <v>8</v>
      </c>
      <c r="B15" s="68">
        <v>16394.366600000005</v>
      </c>
      <c r="C15" s="57">
        <v>19488.775999999998</v>
      </c>
      <c r="D15" s="57">
        <v>20879.905999999999</v>
      </c>
      <c r="E15" s="57">
        <v>21900.069164400011</v>
      </c>
      <c r="F15" s="57">
        <v>23463.360345599998</v>
      </c>
      <c r="G15" s="57">
        <v>26984.110287399999</v>
      </c>
      <c r="H15" s="57">
        <v>32513.903508799995</v>
      </c>
      <c r="I15" s="57">
        <v>32947.855618599999</v>
      </c>
      <c r="J15" s="57">
        <v>34920.066900800004</v>
      </c>
      <c r="K15" s="57">
        <v>38303.962343999985</v>
      </c>
      <c r="L15" s="57">
        <v>40372.760614400009</v>
      </c>
      <c r="M15" s="57">
        <v>42283.093501799995</v>
      </c>
      <c r="N15" s="57">
        <v>46047.352525440001</v>
      </c>
      <c r="O15" s="57">
        <v>49686.756500159994</v>
      </c>
      <c r="P15" s="57">
        <v>52351.571689499986</v>
      </c>
      <c r="Q15" s="69">
        <v>55455.35</v>
      </c>
      <c r="R15" s="72"/>
      <c r="S15" s="86"/>
    </row>
    <row r="16" spans="1:20" x14ac:dyDescent="0.25">
      <c r="A16" s="64" t="s">
        <v>9</v>
      </c>
      <c r="B16" s="68">
        <v>16502.7255</v>
      </c>
      <c r="C16" s="57">
        <v>19240.069999999992</v>
      </c>
      <c r="D16" s="57">
        <v>19352.901999999998</v>
      </c>
      <c r="E16" s="57">
        <v>21229.262022599996</v>
      </c>
      <c r="F16" s="57">
        <v>24657.955599199999</v>
      </c>
      <c r="G16" s="57">
        <v>27841.524845600004</v>
      </c>
      <c r="H16" s="57">
        <v>30391.054676000003</v>
      </c>
      <c r="I16" s="57">
        <v>31246.310945000001</v>
      </c>
      <c r="J16" s="57">
        <v>32870.105145599999</v>
      </c>
      <c r="K16" s="57">
        <v>36655.703631999997</v>
      </c>
      <c r="L16" s="57">
        <v>40892.158396999999</v>
      </c>
      <c r="M16" s="57">
        <v>42019.612081849991</v>
      </c>
      <c r="N16" s="57">
        <v>44664.902566399986</v>
      </c>
      <c r="O16" s="57">
        <v>47375.940136640005</v>
      </c>
      <c r="P16" s="57">
        <v>49531.636312489994</v>
      </c>
      <c r="Q16" s="69">
        <v>56543.9</v>
      </c>
      <c r="R16" s="72"/>
      <c r="S16" s="86"/>
    </row>
    <row r="17" spans="1:20" x14ac:dyDescent="0.25">
      <c r="A17" s="64" t="s">
        <v>10</v>
      </c>
      <c r="B17" s="68">
        <v>16807.704000000009</v>
      </c>
      <c r="C17" s="57">
        <v>19358.149999999998</v>
      </c>
      <c r="D17" s="57">
        <v>21267.52</v>
      </c>
      <c r="E17" s="57">
        <v>23016.5763018</v>
      </c>
      <c r="F17" s="57">
        <v>26386.890322800002</v>
      </c>
      <c r="G17" s="57">
        <v>29380.662229799997</v>
      </c>
      <c r="H17" s="57">
        <v>30159.855052800001</v>
      </c>
      <c r="I17" s="57">
        <v>32212.363112999999</v>
      </c>
      <c r="J17" s="57">
        <v>37322.410667200005</v>
      </c>
      <c r="K17" s="57">
        <v>40343.64084</v>
      </c>
      <c r="L17" s="57">
        <v>41191.980228600019</v>
      </c>
      <c r="M17" s="57">
        <v>40754.882351310007</v>
      </c>
      <c r="N17" s="57">
        <v>44732.831572800016</v>
      </c>
      <c r="O17" s="57">
        <v>49106.118908479992</v>
      </c>
      <c r="P17" s="57">
        <v>54206.386027599998</v>
      </c>
      <c r="Q17" s="69">
        <v>60363.3</v>
      </c>
      <c r="R17" s="72"/>
      <c r="S17" s="86"/>
    </row>
    <row r="18" spans="1:20" x14ac:dyDescent="0.25">
      <c r="A18" s="64" t="s">
        <v>11</v>
      </c>
      <c r="B18" s="68">
        <v>16945.041700000002</v>
      </c>
      <c r="C18" s="57">
        <v>19708.454000000002</v>
      </c>
      <c r="D18" s="57">
        <v>21245.297999999995</v>
      </c>
      <c r="E18" s="57">
        <v>22240.898572800008</v>
      </c>
      <c r="F18" s="57">
        <v>24775.107851200006</v>
      </c>
      <c r="G18" s="57">
        <v>28192.643048199992</v>
      </c>
      <c r="H18" s="57">
        <v>30507.311553599997</v>
      </c>
      <c r="I18" s="57">
        <v>32451.092919200004</v>
      </c>
      <c r="J18" s="57">
        <v>36431.875513600004</v>
      </c>
      <c r="K18" s="57">
        <v>38358.583363999991</v>
      </c>
      <c r="L18" s="57">
        <v>38429.536857000006</v>
      </c>
      <c r="M18" s="57">
        <v>41728.609810049995</v>
      </c>
      <c r="N18" s="57">
        <v>45566.375092800008</v>
      </c>
      <c r="O18" s="57">
        <v>49406.802740479994</v>
      </c>
      <c r="P18" s="57">
        <v>51064.87</v>
      </c>
      <c r="Q18" s="69">
        <v>56629.19</v>
      </c>
      <c r="R18" s="72"/>
      <c r="S18" s="86"/>
    </row>
    <row r="19" spans="1:20" x14ac:dyDescent="0.25">
      <c r="A19" s="65" t="s">
        <v>12</v>
      </c>
      <c r="B19" s="70">
        <v>22138.946300000003</v>
      </c>
      <c r="C19" s="58">
        <v>24536.86</v>
      </c>
      <c r="D19" s="58">
        <v>25972.023999999998</v>
      </c>
      <c r="E19" s="58">
        <v>27945.407086799998</v>
      </c>
      <c r="F19" s="58">
        <v>32012.076432000005</v>
      </c>
      <c r="G19" s="58">
        <v>35633.678641200007</v>
      </c>
      <c r="H19" s="58">
        <v>35204.6325832</v>
      </c>
      <c r="I19" s="58">
        <v>37583.0206072</v>
      </c>
      <c r="J19" s="58">
        <v>42627.949017600004</v>
      </c>
      <c r="K19" s="58">
        <v>46091.531125999994</v>
      </c>
      <c r="L19" s="58">
        <v>46686.903515799997</v>
      </c>
      <c r="M19" s="58">
        <v>49011.799915130003</v>
      </c>
      <c r="N19" s="58">
        <v>52461.278467319993</v>
      </c>
      <c r="O19" s="58">
        <v>57153.298303039985</v>
      </c>
      <c r="P19" s="58">
        <v>59756.86</v>
      </c>
      <c r="Q19" s="71">
        <v>71248.800000000003</v>
      </c>
      <c r="S19" s="86"/>
      <c r="T19" s="30"/>
    </row>
    <row r="20" spans="1:20" customFormat="1" x14ac:dyDescent="0.25">
      <c r="A20" s="61" t="s">
        <v>27</v>
      </c>
      <c r="B20" s="62">
        <f>SUM(B8:B19)</f>
        <v>194565.61070000005</v>
      </c>
      <c r="C20" s="62">
        <f t="shared" ref="C20:Q20" si="0">SUM(C8:C19)</f>
        <v>226056.12399999995</v>
      </c>
      <c r="D20" s="62">
        <f t="shared" si="0"/>
        <v>243108.92599999995</v>
      </c>
      <c r="E20" s="62">
        <f t="shared" si="0"/>
        <v>264557.49912180001</v>
      </c>
      <c r="F20" s="62">
        <f t="shared" si="0"/>
        <v>288648.0353932</v>
      </c>
      <c r="G20" s="62">
        <f t="shared" si="0"/>
        <v>320297.43405799998</v>
      </c>
      <c r="H20" s="62">
        <f t="shared" si="0"/>
        <v>356600.40647360007</v>
      </c>
      <c r="I20" s="62">
        <f t="shared" si="0"/>
        <v>371336.62698200002</v>
      </c>
      <c r="J20" s="62">
        <f t="shared" si="0"/>
        <v>410281.32835520001</v>
      </c>
      <c r="K20" s="62">
        <f t="shared" si="0"/>
        <v>446627.19305200002</v>
      </c>
      <c r="L20" s="62">
        <f t="shared" si="0"/>
        <v>468428.53940700012</v>
      </c>
      <c r="M20" s="62">
        <f t="shared" si="0"/>
        <v>491243.89516897005</v>
      </c>
      <c r="N20" s="62">
        <f t="shared" si="0"/>
        <v>526432.05911810999</v>
      </c>
      <c r="O20" s="62">
        <f t="shared" si="0"/>
        <v>564781.62872255989</v>
      </c>
      <c r="P20" s="62">
        <f t="shared" si="0"/>
        <v>608751.70855715999</v>
      </c>
      <c r="Q20" s="62">
        <f t="shared" si="0"/>
        <v>663874.8600000001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37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26" spans="1:20" x14ac:dyDescent="0.25">
      <c r="P26" s="30"/>
    </row>
    <row r="27" spans="1:20" x14ac:dyDescent="0.25">
      <c r="P27" s="30"/>
    </row>
    <row r="28" spans="1:20" x14ac:dyDescent="0.25">
      <c r="P28" s="30"/>
    </row>
    <row r="29" spans="1:20" x14ac:dyDescent="0.25">
      <c r="P29" s="30"/>
    </row>
    <row r="30" spans="1:20" x14ac:dyDescent="0.25">
      <c r="P30" s="30"/>
      <c r="T30" s="30"/>
    </row>
    <row r="31" spans="1:20" x14ac:dyDescent="0.25">
      <c r="P31" s="30"/>
    </row>
    <row r="32" spans="1:20" x14ac:dyDescent="0.25">
      <c r="P32" s="30"/>
    </row>
    <row r="33" spans="16:20" x14ac:dyDescent="0.25">
      <c r="P33" s="30"/>
    </row>
    <row r="34" spans="16:20" x14ac:dyDescent="0.25">
      <c r="P34" s="30"/>
      <c r="T34" s="30"/>
    </row>
    <row r="35" spans="16:20" x14ac:dyDescent="0.25">
      <c r="P35" s="30"/>
    </row>
    <row r="36" spans="16:20" x14ac:dyDescent="0.25">
      <c r="P36" s="30"/>
    </row>
    <row r="37" spans="16:20" x14ac:dyDescent="0.25">
      <c r="P37" s="30"/>
    </row>
    <row r="54" spans="5:13" x14ac:dyDescent="0.25">
      <c r="E54" s="1">
        <f>SUM(E32:E51)</f>
        <v>0</v>
      </c>
      <c r="F54" s="1">
        <f t="shared" ref="F54:M54" si="1">SUM(F32:F51)</f>
        <v>0</v>
      </c>
      <c r="G54" s="1">
        <f t="shared" si="1"/>
        <v>0</v>
      </c>
      <c r="H54" s="1">
        <f t="shared" si="1"/>
        <v>0</v>
      </c>
      <c r="I54" s="1">
        <f t="shared" si="1"/>
        <v>0</v>
      </c>
      <c r="J54" s="1">
        <f t="shared" si="1"/>
        <v>0</v>
      </c>
      <c r="K54" s="1">
        <f t="shared" si="1"/>
        <v>0</v>
      </c>
      <c r="L54" s="1">
        <f t="shared" si="1"/>
        <v>0</v>
      </c>
      <c r="M54" s="1">
        <f t="shared" si="1"/>
        <v>0</v>
      </c>
    </row>
  </sheetData>
  <mergeCells count="1">
    <mergeCell ref="B4:Q4"/>
  </mergeCells>
  <conditionalFormatting sqref="L23:L24">
    <cfRule type="cellIs" dxfId="1" priority="5" operator="equal">
      <formula>""</formula>
    </cfRule>
  </conditionalFormatting>
  <conditionalFormatting sqref="M23:Q25">
    <cfRule type="cellIs" dxfId="0" priority="2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79" t="s">
        <v>25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X66"/>
  <sheetViews>
    <sheetView showGridLines="0" zoomScale="90" zoomScaleNormal="90" workbookViewId="0">
      <pane xSplit="1" ySplit="7" topLeftCell="FT8" activePane="bottomRight" state="frozen"/>
      <selection pane="topRight" activeCell="C1" sqref="C1"/>
      <selection pane="bottomLeft" activeCell="A8" sqref="A8"/>
      <selection pane="bottomRight" activeCell="GD29" sqref="GC29:GD29"/>
    </sheetView>
  </sheetViews>
  <sheetFormatPr baseColWidth="10" defaultColWidth="11.42578125" defaultRowHeight="15" outlineLevelCol="1" x14ac:dyDescent="0.25"/>
  <cols>
    <col min="1" max="1" width="16.28515625" style="1" customWidth="1"/>
    <col min="2" max="82" width="7.85546875" style="1" customWidth="1" outlineLevel="1"/>
    <col min="83" max="121" width="8.5703125" style="1" customWidth="1" outlineLevel="1"/>
    <col min="122" max="179" width="8.5703125" style="1" bestFit="1" customWidth="1"/>
    <col min="180" max="181" width="9" style="1" bestFit="1" customWidth="1"/>
    <col min="182" max="182" width="8.7109375" style="1" customWidth="1"/>
    <col min="183" max="183" width="10.5703125" style="1" customWidth="1"/>
    <col min="184" max="184" width="8.5703125" style="1" customWidth="1"/>
    <col min="185" max="185" width="8.7109375" style="1" bestFit="1" customWidth="1"/>
    <col min="186" max="187" width="9" style="1" customWidth="1"/>
    <col min="188" max="191" width="9.7109375" style="1" customWidth="1"/>
    <col min="192" max="16384" width="11.42578125" style="1"/>
  </cols>
  <sheetData>
    <row r="3" spans="1:193" x14ac:dyDescent="0.25">
      <c r="FO3" s="29"/>
      <c r="FP3" s="29"/>
    </row>
    <row r="4" spans="1:193" x14ac:dyDescent="0.25">
      <c r="DR4" s="82" t="s">
        <v>25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</row>
    <row r="6" spans="1:193" x14ac:dyDescent="0.25">
      <c r="A6" s="33"/>
      <c r="B6" s="84">
        <v>2010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>
        <v>2011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>
        <v>2012</v>
      </c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>
        <v>2013</v>
      </c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>
        <v>2014</v>
      </c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>
        <v>2015</v>
      </c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>
        <v>2016</v>
      </c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>
        <v>2017</v>
      </c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5"/>
      <c r="CT6" s="83">
        <v>2018</v>
      </c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>
        <v>2019</v>
      </c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>
        <v>2020</v>
      </c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>
        <v>2021</v>
      </c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>
        <v>2022</v>
      </c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>
        <v>2023</v>
      </c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>
        <v>2024</v>
      </c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0">
        <v>2025</v>
      </c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</row>
    <row r="7" spans="1:193" x14ac:dyDescent="0.2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  <c r="GK7" s="34" t="s">
        <v>12</v>
      </c>
    </row>
    <row r="8" spans="1:193" x14ac:dyDescent="0.25">
      <c r="A8" s="52" t="s">
        <v>15</v>
      </c>
      <c r="B8" s="39">
        <v>6498.99</v>
      </c>
      <c r="C8" s="32">
        <v>6206.45</v>
      </c>
      <c r="D8" s="32">
        <v>6940.4400000000014</v>
      </c>
      <c r="E8" s="32">
        <v>6951.8899999999994</v>
      </c>
      <c r="F8" s="32">
        <v>6973.5199999999995</v>
      </c>
      <c r="G8" s="32">
        <v>7423.95</v>
      </c>
      <c r="H8" s="32">
        <v>7697.3600000000006</v>
      </c>
      <c r="I8" s="32">
        <v>7386.4000000000005</v>
      </c>
      <c r="J8" s="32">
        <v>7595.53</v>
      </c>
      <c r="K8" s="32">
        <v>7665.29</v>
      </c>
      <c r="L8" s="32">
        <v>7833.64</v>
      </c>
      <c r="M8" s="32">
        <v>9407.4500000000007</v>
      </c>
      <c r="N8" s="32">
        <v>7688.5700000000006</v>
      </c>
      <c r="O8" s="32">
        <v>7534.66</v>
      </c>
      <c r="P8" s="32">
        <v>8360.41</v>
      </c>
      <c r="Q8" s="32">
        <v>7577.9500000000007</v>
      </c>
      <c r="R8" s="32">
        <v>8738.09</v>
      </c>
      <c r="S8" s="32">
        <v>8886.26</v>
      </c>
      <c r="T8" s="32">
        <v>9226.3700000000008</v>
      </c>
      <c r="U8" s="32">
        <v>9223.69</v>
      </c>
      <c r="V8" s="32">
        <v>9271.89</v>
      </c>
      <c r="W8" s="32">
        <v>9243.0299999999988</v>
      </c>
      <c r="X8" s="32">
        <v>9414.9900000000016</v>
      </c>
      <c r="Y8" s="32">
        <v>11145.440000000002</v>
      </c>
      <c r="Z8" s="32">
        <v>8587.7999999999993</v>
      </c>
      <c r="AA8" s="32">
        <v>8524.66</v>
      </c>
      <c r="AB8" s="32">
        <v>9547.8799999999992</v>
      </c>
      <c r="AC8" s="32">
        <v>8579.36</v>
      </c>
      <c r="AD8" s="32">
        <v>9885.41</v>
      </c>
      <c r="AE8" s="32">
        <v>9671.7400000000016</v>
      </c>
      <c r="AF8" s="32">
        <v>9714.2199999999993</v>
      </c>
      <c r="AG8" s="32">
        <v>9938.6500000000015</v>
      </c>
      <c r="AH8" s="32">
        <v>9314.27</v>
      </c>
      <c r="AI8" s="32">
        <v>10191.949999999999</v>
      </c>
      <c r="AJ8" s="32">
        <v>10468.119999999999</v>
      </c>
      <c r="AK8" s="32">
        <v>11714.44</v>
      </c>
      <c r="AL8" s="32">
        <v>9869.23</v>
      </c>
      <c r="AM8" s="32">
        <v>9138.14</v>
      </c>
      <c r="AN8" s="32">
        <v>9148.9500000000007</v>
      </c>
      <c r="AO8" s="32">
        <v>10316.029999999999</v>
      </c>
      <c r="AP8" s="32">
        <v>11112.72</v>
      </c>
      <c r="AQ8" s="32">
        <v>9860.1200000000008</v>
      </c>
      <c r="AR8" s="32">
        <v>10581.64</v>
      </c>
      <c r="AS8" s="32">
        <v>10687.5</v>
      </c>
      <c r="AT8" s="32">
        <v>9958.64</v>
      </c>
      <c r="AU8" s="32">
        <v>11245.81</v>
      </c>
      <c r="AV8" s="32">
        <v>10688.84</v>
      </c>
      <c r="AW8" s="32">
        <v>12744.449999999999</v>
      </c>
      <c r="AX8" s="32">
        <v>10391.65</v>
      </c>
      <c r="AY8" s="32">
        <v>9619.49</v>
      </c>
      <c r="AZ8" s="32">
        <v>10473.4</v>
      </c>
      <c r="BA8" s="32">
        <v>10307.17</v>
      </c>
      <c r="BB8" s="32">
        <v>11540.3</v>
      </c>
      <c r="BC8" s="32">
        <v>10626.580000000002</v>
      </c>
      <c r="BD8" s="32">
        <v>12253.5</v>
      </c>
      <c r="BE8" s="32">
        <v>11176.49</v>
      </c>
      <c r="BF8" s="32">
        <v>11838.470000000001</v>
      </c>
      <c r="BG8" s="32">
        <v>12698.88</v>
      </c>
      <c r="BH8" s="32">
        <v>11892.29</v>
      </c>
      <c r="BI8" s="32">
        <v>14588.119999999999</v>
      </c>
      <c r="BJ8" s="32">
        <v>11211.810000000001</v>
      </c>
      <c r="BK8" s="32">
        <v>10493.93</v>
      </c>
      <c r="BL8" s="32">
        <v>11086.589999999998</v>
      </c>
      <c r="BM8" s="32">
        <v>10720.74</v>
      </c>
      <c r="BN8" s="32">
        <v>11708.5</v>
      </c>
      <c r="BO8" s="32">
        <v>11716.380000000001</v>
      </c>
      <c r="BP8" s="32">
        <v>13060</v>
      </c>
      <c r="BQ8" s="32">
        <v>12581.619999999999</v>
      </c>
      <c r="BR8" s="32">
        <v>13004.210000000001</v>
      </c>
      <c r="BS8" s="32">
        <v>13648.950000000003</v>
      </c>
      <c r="BT8" s="32">
        <v>12975.2</v>
      </c>
      <c r="BU8" s="32">
        <v>15703.51</v>
      </c>
      <c r="BV8" s="32">
        <v>12257.51</v>
      </c>
      <c r="BW8" s="32">
        <v>12118.58</v>
      </c>
      <c r="BX8" s="32">
        <v>12467.95</v>
      </c>
      <c r="BY8" s="32">
        <v>13391.53</v>
      </c>
      <c r="BZ8" s="32">
        <v>13573.119999999999</v>
      </c>
      <c r="CA8" s="32">
        <v>14068.48</v>
      </c>
      <c r="CB8" s="32">
        <v>13668.8</v>
      </c>
      <c r="CC8" s="32">
        <v>14571.15</v>
      </c>
      <c r="CD8" s="32">
        <v>13858.47</v>
      </c>
      <c r="CE8" s="32">
        <v>13915.41</v>
      </c>
      <c r="CF8" s="32">
        <v>14088.43</v>
      </c>
      <c r="CG8" s="32">
        <v>15617.66</v>
      </c>
      <c r="CH8" s="32">
        <v>13456.32</v>
      </c>
      <c r="CI8" s="32">
        <v>12166.52</v>
      </c>
      <c r="CJ8" s="32">
        <v>13518.079999999998</v>
      </c>
      <c r="CK8" s="32">
        <v>11756.72</v>
      </c>
      <c r="CL8" s="32">
        <v>13783.56</v>
      </c>
      <c r="CM8" s="32">
        <v>13878.030000000002</v>
      </c>
      <c r="CN8" s="32">
        <v>14037.2</v>
      </c>
      <c r="CO8" s="32">
        <v>14881.63</v>
      </c>
      <c r="CP8" s="32">
        <v>14256.8</v>
      </c>
      <c r="CQ8" s="32">
        <v>14405.87</v>
      </c>
      <c r="CR8" s="32">
        <v>14612.87</v>
      </c>
      <c r="CS8" s="36">
        <v>16482.05</v>
      </c>
      <c r="CT8" s="42">
        <v>15078.92</v>
      </c>
      <c r="CU8" s="32">
        <v>13517.259999999998</v>
      </c>
      <c r="CV8" s="32">
        <v>14273.54</v>
      </c>
      <c r="CW8" s="32">
        <v>14612.6</v>
      </c>
      <c r="CX8" s="32">
        <v>15690.95</v>
      </c>
      <c r="CY8" s="32">
        <v>15093.1</v>
      </c>
      <c r="CZ8" s="32">
        <v>15474.43</v>
      </c>
      <c r="DA8" s="32">
        <v>15504.16</v>
      </c>
      <c r="DB8" s="32">
        <v>14409.32</v>
      </c>
      <c r="DC8" s="32">
        <v>16423.490000000002</v>
      </c>
      <c r="DD8" s="32">
        <v>15783.97</v>
      </c>
      <c r="DE8" s="43">
        <v>18031.75</v>
      </c>
      <c r="DF8" s="42">
        <v>15436.83</v>
      </c>
      <c r="DG8" s="32">
        <v>14618.36</v>
      </c>
      <c r="DH8" s="32">
        <v>15633.63</v>
      </c>
      <c r="DI8" s="32">
        <v>15083.490000000002</v>
      </c>
      <c r="DJ8" s="32">
        <v>16900.309999999998</v>
      </c>
      <c r="DK8" s="32">
        <v>15459.34</v>
      </c>
      <c r="DL8" s="32">
        <v>16992.04</v>
      </c>
      <c r="DM8" s="32">
        <v>17089.87</v>
      </c>
      <c r="DN8" s="32">
        <v>16361.210000000001</v>
      </c>
      <c r="DO8" s="32">
        <v>17965.120000000003</v>
      </c>
      <c r="DP8" s="32">
        <v>16761.440000000002</v>
      </c>
      <c r="DQ8" s="43">
        <v>19241.14</v>
      </c>
      <c r="DR8" s="42">
        <v>16263.602102000003</v>
      </c>
      <c r="DS8" s="32">
        <v>15892.7106982</v>
      </c>
      <c r="DT8" s="32">
        <v>16079.982298199999</v>
      </c>
      <c r="DU8" s="32">
        <v>14384.144324399995</v>
      </c>
      <c r="DV8" s="32">
        <v>16644.793443800001</v>
      </c>
      <c r="DW8" s="32">
        <v>16598.069179600003</v>
      </c>
      <c r="DX8" s="32">
        <v>17009.411249000001</v>
      </c>
      <c r="DY8" s="32">
        <v>17093.0280184</v>
      </c>
      <c r="DZ8" s="32">
        <v>17684.057187999999</v>
      </c>
      <c r="EA8" s="32">
        <v>18059.911289200005</v>
      </c>
      <c r="EB8" s="32">
        <v>17063.345469800002</v>
      </c>
      <c r="EC8" s="43">
        <v>20561.8598652</v>
      </c>
      <c r="ED8" s="42">
        <v>16425.31444957</v>
      </c>
      <c r="EE8" s="32">
        <v>16140.459447089997</v>
      </c>
      <c r="EF8" s="32">
        <v>18497.4170739</v>
      </c>
      <c r="EG8" s="32">
        <v>16245.53046559</v>
      </c>
      <c r="EH8" s="32">
        <v>17561.23524469</v>
      </c>
      <c r="EI8" s="32">
        <v>18136.714225480002</v>
      </c>
      <c r="EJ8" s="32">
        <v>18274.318484640004</v>
      </c>
      <c r="EK8" s="32">
        <v>17949.648091709998</v>
      </c>
      <c r="EL8" s="32">
        <v>17936.029525859998</v>
      </c>
      <c r="EM8" s="32">
        <v>17710.377455480004</v>
      </c>
      <c r="EN8" s="32">
        <v>17784.712127459999</v>
      </c>
      <c r="EO8" s="43">
        <v>20721.688257000005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22533.914290559998</v>
      </c>
      <c r="FX8" s="32">
        <v>21946.03</v>
      </c>
      <c r="FY8" s="43">
        <v>25313.53</v>
      </c>
      <c r="FZ8" s="42">
        <v>21349.408114059999</v>
      </c>
      <c r="GA8" s="32">
        <v>20146.13612522</v>
      </c>
      <c r="GB8" s="32">
        <v>21445.984401350001</v>
      </c>
      <c r="GC8" s="32">
        <v>20841.324097320001</v>
      </c>
      <c r="GD8" s="32">
        <v>23327.306607750001</v>
      </c>
      <c r="GE8" s="32">
        <v>21510.099765350002</v>
      </c>
      <c r="GF8" s="32">
        <v>24773.83390061</v>
      </c>
      <c r="GG8" s="32">
        <v>22982.53531069</v>
      </c>
      <c r="GH8" s="32">
        <v>23626.209208849999</v>
      </c>
      <c r="GI8" s="32">
        <v>25086.950756949998</v>
      </c>
      <c r="GJ8" s="32">
        <v>23374.889079159999</v>
      </c>
      <c r="GK8" s="32">
        <v>28813.706695540001</v>
      </c>
    </row>
    <row r="9" spans="1:193" x14ac:dyDescent="0.25">
      <c r="A9" s="53" t="s">
        <v>38</v>
      </c>
      <c r="B9" s="40">
        <v>2907.62</v>
      </c>
      <c r="C9" s="27">
        <v>3176.6099999999997</v>
      </c>
      <c r="D9" s="27">
        <v>3446.2200000000003</v>
      </c>
      <c r="E9" s="27">
        <v>3356.56</v>
      </c>
      <c r="F9" s="27">
        <v>3725.4900000000002</v>
      </c>
      <c r="G9" s="27">
        <v>3884.63</v>
      </c>
      <c r="H9" s="27">
        <v>3814.21</v>
      </c>
      <c r="I9" s="27">
        <v>3760.08</v>
      </c>
      <c r="J9" s="27">
        <v>3739.98</v>
      </c>
      <c r="K9" s="27">
        <v>3914.3199999999997</v>
      </c>
      <c r="L9" s="27">
        <v>3913.15</v>
      </c>
      <c r="M9" s="27">
        <v>5525.68</v>
      </c>
      <c r="N9" s="27">
        <v>3288.45</v>
      </c>
      <c r="O9" s="27">
        <v>3701.4800000000005</v>
      </c>
      <c r="P9" s="27">
        <v>4114.51</v>
      </c>
      <c r="Q9" s="27">
        <v>3804.23</v>
      </c>
      <c r="R9" s="27">
        <v>4444.16</v>
      </c>
      <c r="S9" s="27">
        <v>4549.1900000000005</v>
      </c>
      <c r="T9" s="27">
        <v>4138.13</v>
      </c>
      <c r="U9" s="27">
        <v>4416.7700000000004</v>
      </c>
      <c r="V9" s="27">
        <v>4326.8900000000003</v>
      </c>
      <c r="W9" s="27">
        <v>4316.97</v>
      </c>
      <c r="X9" s="27">
        <v>4405.8600000000006</v>
      </c>
      <c r="Y9" s="27">
        <v>5687.93</v>
      </c>
      <c r="Z9" s="27">
        <v>3587.42</v>
      </c>
      <c r="AA9" s="27">
        <v>3984.9500000000003</v>
      </c>
      <c r="AB9" s="27">
        <v>4296.3900000000003</v>
      </c>
      <c r="AC9" s="27">
        <v>3880.82</v>
      </c>
      <c r="AD9" s="27">
        <v>4413.4799999999996</v>
      </c>
      <c r="AE9" s="27">
        <v>4504.99</v>
      </c>
      <c r="AF9" s="27">
        <v>4342.8</v>
      </c>
      <c r="AG9" s="27">
        <v>4763.1299999999992</v>
      </c>
      <c r="AH9" s="27">
        <v>4274.9799999999996</v>
      </c>
      <c r="AI9" s="27">
        <v>4681.71</v>
      </c>
      <c r="AJ9" s="27">
        <v>4639.4799999999996</v>
      </c>
      <c r="AK9" s="27">
        <v>5932.7</v>
      </c>
      <c r="AL9" s="27">
        <v>4284.59</v>
      </c>
      <c r="AM9" s="27">
        <v>4320.3500000000004</v>
      </c>
      <c r="AN9" s="27">
        <v>4536.5200000000004</v>
      </c>
      <c r="AO9" s="27">
        <v>4917.29</v>
      </c>
      <c r="AP9" s="27">
        <v>5039.7700000000004</v>
      </c>
      <c r="AQ9" s="27">
        <v>4911.99</v>
      </c>
      <c r="AR9" s="27">
        <v>4931.01</v>
      </c>
      <c r="AS9" s="27">
        <v>4711.1000000000004</v>
      </c>
      <c r="AT9" s="27">
        <v>4828.4799999999996</v>
      </c>
      <c r="AU9" s="27">
        <v>4981.2700000000004</v>
      </c>
      <c r="AV9" s="27">
        <v>4803.6399999999994</v>
      </c>
      <c r="AW9" s="27">
        <v>6260.02</v>
      </c>
      <c r="AX9" s="27">
        <v>4198.25</v>
      </c>
      <c r="AY9" s="27">
        <v>4339.1900000000005</v>
      </c>
      <c r="AZ9" s="27">
        <v>4728.3</v>
      </c>
      <c r="BA9" s="27">
        <v>4535.0400000000009</v>
      </c>
      <c r="BB9" s="27">
        <v>5103.5499999999993</v>
      </c>
      <c r="BC9" s="27">
        <v>4834.99</v>
      </c>
      <c r="BD9" s="27">
        <v>5518.23</v>
      </c>
      <c r="BE9" s="27">
        <v>5036.0200000000004</v>
      </c>
      <c r="BF9" s="27">
        <v>5506.7900000000009</v>
      </c>
      <c r="BG9" s="27">
        <v>5714.7</v>
      </c>
      <c r="BH9" s="27">
        <v>5539.34</v>
      </c>
      <c r="BI9" s="27">
        <v>6975.12</v>
      </c>
      <c r="BJ9" s="27">
        <v>4931.57</v>
      </c>
      <c r="BK9" s="27">
        <v>4884.3600000000006</v>
      </c>
      <c r="BL9" s="27">
        <v>5616.3</v>
      </c>
      <c r="BM9" s="27">
        <v>5227.42</v>
      </c>
      <c r="BN9" s="27">
        <v>5882.18</v>
      </c>
      <c r="BO9" s="27">
        <v>5833.82</v>
      </c>
      <c r="BP9" s="27">
        <v>6280.9599999999991</v>
      </c>
      <c r="BQ9" s="27">
        <v>5937.18</v>
      </c>
      <c r="BR9" s="27">
        <v>5959.9</v>
      </c>
      <c r="BS9" s="27">
        <v>6137.7999999999993</v>
      </c>
      <c r="BT9" s="27">
        <v>5868.5599999999995</v>
      </c>
      <c r="BU9" s="27">
        <v>7606.47</v>
      </c>
      <c r="BV9" s="27">
        <v>5158.66</v>
      </c>
      <c r="BW9" s="27">
        <v>5480.37</v>
      </c>
      <c r="BX9" s="27">
        <v>5635.8799999999992</v>
      </c>
      <c r="BY9" s="27">
        <v>5798.04</v>
      </c>
      <c r="BZ9" s="27">
        <v>6240.9</v>
      </c>
      <c r="CA9" s="27">
        <v>6516.26</v>
      </c>
      <c r="CB9" s="27">
        <v>6705.58</v>
      </c>
      <c r="CC9" s="27">
        <v>6900.16</v>
      </c>
      <c r="CD9" s="27">
        <v>6497.77</v>
      </c>
      <c r="CE9" s="27">
        <v>6374.59</v>
      </c>
      <c r="CF9" s="27">
        <v>6414.8</v>
      </c>
      <c r="CG9" s="27">
        <v>7790.88</v>
      </c>
      <c r="CH9" s="27">
        <v>5987.01</v>
      </c>
      <c r="CI9" s="27">
        <v>5822.9699999999993</v>
      </c>
      <c r="CJ9" s="27">
        <v>6489.34</v>
      </c>
      <c r="CK9" s="27">
        <v>5566.4699999999993</v>
      </c>
      <c r="CL9" s="27">
        <v>6925.9400000000005</v>
      </c>
      <c r="CM9" s="27">
        <v>6874.24</v>
      </c>
      <c r="CN9" s="27">
        <v>6951</v>
      </c>
      <c r="CO9" s="27">
        <v>7364.08</v>
      </c>
      <c r="CP9" s="27">
        <v>6512.77</v>
      </c>
      <c r="CQ9" s="27">
        <v>6123.66</v>
      </c>
      <c r="CR9" s="27">
        <v>5913.57</v>
      </c>
      <c r="CS9" s="28">
        <v>6918.77</v>
      </c>
      <c r="CT9" s="44">
        <v>5484.55</v>
      </c>
      <c r="CU9" s="27">
        <v>5051.18</v>
      </c>
      <c r="CV9" s="27">
        <v>5159.76</v>
      </c>
      <c r="CW9" s="27">
        <v>5482.7900000000009</v>
      </c>
      <c r="CX9" s="27">
        <v>6251.24</v>
      </c>
      <c r="CY9" s="27">
        <v>5561.1100000000006</v>
      </c>
      <c r="CZ9" s="27">
        <v>6000.76</v>
      </c>
      <c r="DA9" s="27">
        <v>6154.52</v>
      </c>
      <c r="DB9" s="27">
        <v>5714.3899999999994</v>
      </c>
      <c r="DC9" s="27">
        <v>6464.22</v>
      </c>
      <c r="DD9" s="27">
        <v>6666.4699999999993</v>
      </c>
      <c r="DE9" s="45">
        <v>7901.98</v>
      </c>
      <c r="DF9" s="44">
        <v>5448.77</v>
      </c>
      <c r="DG9" s="27">
        <v>5177.24</v>
      </c>
      <c r="DH9" s="27">
        <v>5928.98</v>
      </c>
      <c r="DI9" s="27">
        <v>5353.79</v>
      </c>
      <c r="DJ9" s="27">
        <v>6563.51</v>
      </c>
      <c r="DK9" s="27">
        <v>5736.51</v>
      </c>
      <c r="DL9" s="27">
        <v>6675.8899999999994</v>
      </c>
      <c r="DM9" s="27">
        <v>6350.1100000000006</v>
      </c>
      <c r="DN9" s="27">
        <v>6320.85</v>
      </c>
      <c r="DO9" s="27">
        <v>6831.98</v>
      </c>
      <c r="DP9" s="27">
        <v>6258.55</v>
      </c>
      <c r="DQ9" s="45">
        <v>8276.9399999999987</v>
      </c>
      <c r="DR9" s="44">
        <v>6034.6400383999999</v>
      </c>
      <c r="DS9" s="27">
        <v>5829.2967289999997</v>
      </c>
      <c r="DT9" s="27">
        <v>5926.7715968000002</v>
      </c>
      <c r="DU9" s="27">
        <v>4654.3547106000005</v>
      </c>
      <c r="DV9" s="27">
        <v>6724.0804337999998</v>
      </c>
      <c r="DW9" s="27">
        <v>7338.8930966000007</v>
      </c>
      <c r="DX9" s="27">
        <v>7530.9401223999994</v>
      </c>
      <c r="DY9" s="27">
        <v>6909.1047746000004</v>
      </c>
      <c r="DZ9" s="27">
        <v>6728.3876806000007</v>
      </c>
      <c r="EA9" s="27">
        <v>6559.4686973999997</v>
      </c>
      <c r="EB9" s="27">
        <v>5980.2376386000005</v>
      </c>
      <c r="EC9" s="45">
        <v>7518.3929251999998</v>
      </c>
      <c r="ED9" s="44">
        <v>5583.6120009599999</v>
      </c>
      <c r="EE9" s="27">
        <v>5683.38691053</v>
      </c>
      <c r="EF9" s="27">
        <v>6410.1832897200002</v>
      </c>
      <c r="EG9" s="27">
        <v>5716.8658849300009</v>
      </c>
      <c r="EH9" s="27">
        <v>6062.3424201400003</v>
      </c>
      <c r="EI9" s="27">
        <v>6395.9027102500004</v>
      </c>
      <c r="EJ9" s="27">
        <v>6314.9479021099996</v>
      </c>
      <c r="EK9" s="27">
        <v>6423.23441533</v>
      </c>
      <c r="EL9" s="27">
        <v>6386.9182397099994</v>
      </c>
      <c r="EM9" s="27">
        <v>6124.7608469900006</v>
      </c>
      <c r="EN9" s="27">
        <v>6673.9484298099997</v>
      </c>
      <c r="EO9" s="45">
        <v>7745.46475723</v>
      </c>
      <c r="EP9" s="44">
        <v>5525.2277856000001</v>
      </c>
      <c r="EQ9" s="27">
        <v>5780.1363237200003</v>
      </c>
      <c r="ER9" s="27">
        <v>7279.2863888700003</v>
      </c>
      <c r="ES9" s="27">
        <v>6149.1476807099998</v>
      </c>
      <c r="ET9" s="27">
        <v>7214.1388872999996</v>
      </c>
      <c r="EU9" s="27">
        <v>7119.2583690199999</v>
      </c>
      <c r="EV9" s="27">
        <v>7041.8010197800004</v>
      </c>
      <c r="EW9" s="27">
        <v>7066.1366417299996</v>
      </c>
      <c r="EX9" s="27">
        <v>6944.0881888000004</v>
      </c>
      <c r="EY9" s="27">
        <v>7038.9396927999996</v>
      </c>
      <c r="EZ9" s="27">
        <v>7278.7511216000003</v>
      </c>
      <c r="FA9" s="45">
        <v>8774.2377358800004</v>
      </c>
      <c r="FB9" s="44">
        <v>6503.1801401599996</v>
      </c>
      <c r="FC9" s="27">
        <v>6132.2878556799997</v>
      </c>
      <c r="FD9" s="27">
        <v>7154.4173177599996</v>
      </c>
      <c r="FE9" s="27">
        <v>6020.6192585600002</v>
      </c>
      <c r="FF9" s="27">
        <v>7896.3974534400004</v>
      </c>
      <c r="FG9" s="27">
        <v>7677.6560771200002</v>
      </c>
      <c r="FH9" s="27">
        <v>7486.5873916800001</v>
      </c>
      <c r="FI9" s="27">
        <v>7898.4509040000003</v>
      </c>
      <c r="FJ9" s="27">
        <v>7337.8589011200002</v>
      </c>
      <c r="FK9" s="27">
        <v>7736.3260931200002</v>
      </c>
      <c r="FL9" s="27">
        <v>7875.6673811199998</v>
      </c>
      <c r="FM9" s="45">
        <v>9402.7501142399997</v>
      </c>
      <c r="FN9" s="44">
        <v>7498.1270358800002</v>
      </c>
      <c r="FO9" s="27">
        <v>7117.9397588900001</v>
      </c>
      <c r="FP9" s="27">
        <v>7090.6992323200002</v>
      </c>
      <c r="FQ9" s="27">
        <v>7292.9871859599998</v>
      </c>
      <c r="FR9" s="27">
        <v>8341.6982883199998</v>
      </c>
      <c r="FS9" s="27">
        <v>7328.4883776200004</v>
      </c>
      <c r="FT9" s="27">
        <v>8325.1769581200006</v>
      </c>
      <c r="FU9" s="27">
        <v>8004.78116185</v>
      </c>
      <c r="FV9" s="27">
        <v>7851.1721275299997</v>
      </c>
      <c r="FW9" s="27">
        <v>8306.5904616499993</v>
      </c>
      <c r="FX9" s="27">
        <v>7368.7099493400001</v>
      </c>
      <c r="FY9" s="45">
        <v>9553.75</v>
      </c>
      <c r="FZ9" s="44">
        <v>7261.1657851099999</v>
      </c>
      <c r="GA9" s="27">
        <v>7121.6443011499996</v>
      </c>
      <c r="GB9" s="27">
        <v>7705.9409203900004</v>
      </c>
      <c r="GC9" s="27">
        <v>7005.4100012899999</v>
      </c>
      <c r="GD9" s="27">
        <v>8313.6255340400003</v>
      </c>
      <c r="GE9" s="27">
        <v>8257.5749956899999</v>
      </c>
      <c r="GF9" s="27">
        <v>8844.7951142399997</v>
      </c>
      <c r="GG9" s="27">
        <v>8503.2497474400006</v>
      </c>
      <c r="GH9" s="32">
        <v>8426.4322830000001</v>
      </c>
      <c r="GI9" s="32">
        <v>9036.2339133900005</v>
      </c>
      <c r="GJ9" s="32">
        <v>8816.1649831300001</v>
      </c>
      <c r="GK9" s="32">
        <v>11137.32261908</v>
      </c>
    </row>
    <row r="10" spans="1:193" x14ac:dyDescent="0.25">
      <c r="A10" s="53" t="s">
        <v>39</v>
      </c>
      <c r="B10" s="40">
        <v>1798.09</v>
      </c>
      <c r="C10" s="27">
        <v>1619.24</v>
      </c>
      <c r="D10" s="27">
        <v>1851.3799999999999</v>
      </c>
      <c r="E10" s="27">
        <v>1851.92</v>
      </c>
      <c r="F10" s="27">
        <v>1877</v>
      </c>
      <c r="G10" s="27">
        <v>1981.84</v>
      </c>
      <c r="H10" s="27">
        <v>2152.3599999999997</v>
      </c>
      <c r="I10" s="27">
        <v>2137.8599999999997</v>
      </c>
      <c r="J10" s="27">
        <v>2031.62</v>
      </c>
      <c r="K10" s="27">
        <v>2095.58</v>
      </c>
      <c r="L10" s="27">
        <v>2125.98</v>
      </c>
      <c r="M10" s="27">
        <v>2778.62</v>
      </c>
      <c r="N10" s="27">
        <v>1930.86</v>
      </c>
      <c r="O10" s="27">
        <v>1796.04</v>
      </c>
      <c r="P10" s="27">
        <v>2222.62</v>
      </c>
      <c r="Q10" s="27">
        <v>1931.43</v>
      </c>
      <c r="R10" s="27">
        <v>2269.69</v>
      </c>
      <c r="S10" s="27">
        <v>2448.8000000000002</v>
      </c>
      <c r="T10" s="27">
        <v>2305.91</v>
      </c>
      <c r="U10" s="27">
        <v>2454.1899999999996</v>
      </c>
      <c r="V10" s="27">
        <v>2285.7399999999998</v>
      </c>
      <c r="W10" s="27">
        <v>2450</v>
      </c>
      <c r="X10" s="27">
        <v>2510.5</v>
      </c>
      <c r="Y10" s="27">
        <v>3247.93</v>
      </c>
      <c r="Z10" s="27">
        <v>2265.9899999999998</v>
      </c>
      <c r="AA10" s="27">
        <v>2562.66</v>
      </c>
      <c r="AB10" s="27">
        <v>2821.7999999999997</v>
      </c>
      <c r="AC10" s="27">
        <v>2530.6800000000003</v>
      </c>
      <c r="AD10" s="27">
        <v>2888.3599999999997</v>
      </c>
      <c r="AE10" s="27">
        <v>2927.5699999999997</v>
      </c>
      <c r="AF10" s="27">
        <v>2905.35</v>
      </c>
      <c r="AG10" s="27">
        <v>2825.65</v>
      </c>
      <c r="AH10" s="27">
        <v>2698.37</v>
      </c>
      <c r="AI10" s="27">
        <v>2961.2</v>
      </c>
      <c r="AJ10" s="27">
        <v>2851.88</v>
      </c>
      <c r="AK10" s="27">
        <v>3898.93</v>
      </c>
      <c r="AL10" s="27">
        <v>3065.54</v>
      </c>
      <c r="AM10" s="27">
        <v>2734.0099999999998</v>
      </c>
      <c r="AN10" s="27">
        <v>2947.1499999999996</v>
      </c>
      <c r="AO10" s="27">
        <v>3235.63</v>
      </c>
      <c r="AP10" s="27">
        <v>3506.81</v>
      </c>
      <c r="AQ10" s="27">
        <v>3298.39</v>
      </c>
      <c r="AR10" s="27">
        <v>3641.3900000000003</v>
      </c>
      <c r="AS10" s="27">
        <v>3246.9700000000003</v>
      </c>
      <c r="AT10" s="27">
        <v>3246.91</v>
      </c>
      <c r="AU10" s="27">
        <v>3362.8</v>
      </c>
      <c r="AV10" s="27">
        <v>3378.51</v>
      </c>
      <c r="AW10" s="27">
        <v>4462.05</v>
      </c>
      <c r="AX10" s="27">
        <v>3339.56</v>
      </c>
      <c r="AY10" s="27">
        <v>3027.62</v>
      </c>
      <c r="AZ10" s="27">
        <v>3386.51</v>
      </c>
      <c r="BA10" s="27">
        <v>3297.26</v>
      </c>
      <c r="BB10" s="27">
        <v>3625.12</v>
      </c>
      <c r="BC10" s="27">
        <v>3355.4900000000002</v>
      </c>
      <c r="BD10" s="27">
        <v>3660.1699999999996</v>
      </c>
      <c r="BE10" s="27">
        <v>3434.27</v>
      </c>
      <c r="BF10" s="27">
        <v>3574.04</v>
      </c>
      <c r="BG10" s="27">
        <v>3819.3599999999997</v>
      </c>
      <c r="BH10" s="27">
        <v>3602.12</v>
      </c>
      <c r="BI10" s="27">
        <v>4941.2299999999996</v>
      </c>
      <c r="BJ10" s="27">
        <v>3482.79</v>
      </c>
      <c r="BK10" s="27">
        <v>3195.4300000000003</v>
      </c>
      <c r="BL10" s="27">
        <v>3524.8700000000003</v>
      </c>
      <c r="BM10" s="27">
        <v>3483.6</v>
      </c>
      <c r="BN10" s="27">
        <v>3830.29</v>
      </c>
      <c r="BO10" s="27">
        <v>4154.72</v>
      </c>
      <c r="BP10" s="27">
        <v>4390.3599999999997</v>
      </c>
      <c r="BQ10" s="27">
        <v>4316.42</v>
      </c>
      <c r="BR10" s="27">
        <v>4438.63</v>
      </c>
      <c r="BS10" s="27">
        <v>4817.8500000000004</v>
      </c>
      <c r="BT10" s="27">
        <v>4847.66</v>
      </c>
      <c r="BU10" s="27">
        <v>6008.98</v>
      </c>
      <c r="BV10" s="27">
        <v>4112.18</v>
      </c>
      <c r="BW10" s="27">
        <v>4034.73</v>
      </c>
      <c r="BX10" s="27">
        <v>4208.2800000000007</v>
      </c>
      <c r="BY10" s="27">
        <v>4447.1099999999997</v>
      </c>
      <c r="BZ10" s="27">
        <v>4596.3</v>
      </c>
      <c r="CA10" s="27">
        <v>5077.9799999999996</v>
      </c>
      <c r="CB10" s="27">
        <v>5087.3500000000004</v>
      </c>
      <c r="CC10" s="27">
        <v>5469.15</v>
      </c>
      <c r="CD10" s="27">
        <v>4945.7700000000004</v>
      </c>
      <c r="CE10" s="27">
        <v>4825.66</v>
      </c>
      <c r="CF10" s="27">
        <v>4834.7</v>
      </c>
      <c r="CG10" s="27">
        <v>5403.1900000000005</v>
      </c>
      <c r="CH10" s="27">
        <v>4595.04</v>
      </c>
      <c r="CI10" s="27">
        <v>4276.3099999999995</v>
      </c>
      <c r="CJ10" s="27">
        <v>4969.1499999999996</v>
      </c>
      <c r="CK10" s="27">
        <v>4231.5</v>
      </c>
      <c r="CL10" s="27">
        <v>5223.33</v>
      </c>
      <c r="CM10" s="27">
        <v>5357.9</v>
      </c>
      <c r="CN10" s="27">
        <v>5397.05</v>
      </c>
      <c r="CO10" s="27">
        <v>5159.66</v>
      </c>
      <c r="CP10" s="27">
        <v>4916.1900000000005</v>
      </c>
      <c r="CQ10" s="27">
        <v>5364.1</v>
      </c>
      <c r="CR10" s="27">
        <v>5119.5300000000007</v>
      </c>
      <c r="CS10" s="28">
        <v>5670.25</v>
      </c>
      <c r="CT10" s="44">
        <v>4946.87</v>
      </c>
      <c r="CU10" s="27">
        <v>4231.63</v>
      </c>
      <c r="CV10" s="27">
        <v>4459.99</v>
      </c>
      <c r="CW10" s="27">
        <v>4628.26</v>
      </c>
      <c r="CX10" s="27">
        <v>5224.26</v>
      </c>
      <c r="CY10" s="27">
        <v>5047.66</v>
      </c>
      <c r="CZ10" s="27">
        <v>5305.4400000000005</v>
      </c>
      <c r="DA10" s="27">
        <v>5327.75</v>
      </c>
      <c r="DB10" s="27">
        <v>5042.29</v>
      </c>
      <c r="DC10" s="27">
        <v>5812.41</v>
      </c>
      <c r="DD10" s="27">
        <v>5465.1100000000006</v>
      </c>
      <c r="DE10" s="45">
        <v>6375.2800000000007</v>
      </c>
      <c r="DF10" s="44">
        <v>5173.3600000000006</v>
      </c>
      <c r="DG10" s="27">
        <v>4702.51</v>
      </c>
      <c r="DH10" s="27">
        <v>5235.2700000000004</v>
      </c>
      <c r="DI10" s="27">
        <v>5097.72</v>
      </c>
      <c r="DJ10" s="27">
        <v>5678.74</v>
      </c>
      <c r="DK10" s="27">
        <v>5667.15</v>
      </c>
      <c r="DL10" s="27">
        <v>6023.49</v>
      </c>
      <c r="DM10" s="27">
        <v>5819</v>
      </c>
      <c r="DN10" s="27">
        <v>5275.65</v>
      </c>
      <c r="DO10" s="27">
        <v>5850.66</v>
      </c>
      <c r="DP10" s="27">
        <v>5912.49</v>
      </c>
      <c r="DQ10" s="45">
        <v>6839.3899999999994</v>
      </c>
      <c r="DR10" s="44">
        <v>5628.2606663999995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7076.4319492000013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5916.2843872000012</v>
      </c>
      <c r="EC10" s="45">
        <v>6845.7133379999996</v>
      </c>
      <c r="ED10" s="44">
        <v>5563.1841521800006</v>
      </c>
      <c r="EE10" s="27">
        <v>5682.5357501600001</v>
      </c>
      <c r="EF10" s="27">
        <v>6753.2954905900006</v>
      </c>
      <c r="EG10" s="27">
        <v>5338.6669622999989</v>
      </c>
      <c r="EH10" s="27">
        <v>3796.6480992199995</v>
      </c>
      <c r="EI10" s="27">
        <v>7821.3126031799984</v>
      </c>
      <c r="EJ10" s="27">
        <v>8002.5151877599983</v>
      </c>
      <c r="EK10" s="27">
        <v>7083.8294327299991</v>
      </c>
      <c r="EL10" s="27">
        <v>7122.2262225600007</v>
      </c>
      <c r="EM10" s="27">
        <v>6439.1227421600006</v>
      </c>
      <c r="EN10" s="27">
        <v>6633.7547458699992</v>
      </c>
      <c r="EO10" s="45">
        <v>7730.4275907600013</v>
      </c>
      <c r="EP10" s="44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5">
        <v>8217.5782261099994</v>
      </c>
      <c r="FB10" s="44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5">
        <v>8728.4360636799993</v>
      </c>
      <c r="FN10" s="44">
        <v>7174.68266081</v>
      </c>
      <c r="FO10" s="27">
        <v>6919.4871140499999</v>
      </c>
      <c r="FP10" s="27">
        <v>6923.4207641000003</v>
      </c>
      <c r="FQ10" s="27">
        <v>7837.2076698800001</v>
      </c>
      <c r="FR10" s="27">
        <v>8071.6532126299999</v>
      </c>
      <c r="FS10" s="27">
        <v>7551.9197002600004</v>
      </c>
      <c r="FT10" s="27">
        <v>8478.0976036699994</v>
      </c>
      <c r="FU10" s="27">
        <v>7784.9884654999996</v>
      </c>
      <c r="FV10" s="27">
        <v>7485.1459907199996</v>
      </c>
      <c r="FW10" s="27">
        <v>8318.6864355399994</v>
      </c>
      <c r="FX10" s="27">
        <v>7718.7064622199996</v>
      </c>
      <c r="FY10" s="45">
        <v>8570.83</v>
      </c>
      <c r="FZ10" s="44">
        <v>7381.5333081299996</v>
      </c>
      <c r="GA10" s="27">
        <v>7023.3542383900003</v>
      </c>
      <c r="GB10" s="27">
        <v>7733.9661895700001</v>
      </c>
      <c r="GC10" s="27">
        <v>7461.9799440999996</v>
      </c>
      <c r="GD10" s="27">
        <v>8222.89624534</v>
      </c>
      <c r="GE10" s="27">
        <v>8020.16669026</v>
      </c>
      <c r="GF10" s="27">
        <v>8918.3866484099999</v>
      </c>
      <c r="GG10" s="27">
        <v>8630.9764238600001</v>
      </c>
      <c r="GH10" s="32">
        <v>8805.3782788099998</v>
      </c>
      <c r="GI10" s="32">
        <v>9016.57590084</v>
      </c>
      <c r="GJ10" s="32">
        <v>8556.7800277599999</v>
      </c>
      <c r="GK10" s="32">
        <v>10955.4608004</v>
      </c>
    </row>
    <row r="11" spans="1:193" x14ac:dyDescent="0.25">
      <c r="A11" s="53" t="s">
        <v>18</v>
      </c>
      <c r="B11" s="40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4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5">
        <v>1977.39</v>
      </c>
      <c r="DF11" s="44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5">
        <v>3181.35</v>
      </c>
      <c r="DR11" s="44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5">
        <v>3572.8612206000003</v>
      </c>
      <c r="ED11" s="44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5491.18</v>
      </c>
      <c r="FZ11" s="44">
        <v>5978.6568841500002</v>
      </c>
      <c r="GA11" s="27">
        <v>5137.4955675700003</v>
      </c>
      <c r="GB11" s="27">
        <v>5112.5954183399999</v>
      </c>
      <c r="GC11" s="27">
        <v>5181.4488674200002</v>
      </c>
      <c r="GD11" s="27">
        <v>5318.7525243299997</v>
      </c>
      <c r="GE11" s="27">
        <v>5234.7775271099999</v>
      </c>
      <c r="GF11" s="27">
        <v>6130.3764169300002</v>
      </c>
      <c r="GG11" s="27">
        <v>5571.4839985199997</v>
      </c>
      <c r="GH11" s="32">
        <v>5453.9391644899997</v>
      </c>
      <c r="GI11" s="32">
        <v>6363.5506888800001</v>
      </c>
      <c r="GJ11" s="32">
        <v>5619.6713318599996</v>
      </c>
      <c r="GK11" s="32">
        <v>6399.6407837200004</v>
      </c>
    </row>
    <row r="12" spans="1:193" x14ac:dyDescent="0.25">
      <c r="A12" s="53" t="s">
        <v>19</v>
      </c>
      <c r="B12" s="40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4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5">
        <v>2688.36</v>
      </c>
      <c r="DF12" s="44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5">
        <v>3094.2400000000002</v>
      </c>
      <c r="DR12" s="44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5">
        <v>3094.0077393999995</v>
      </c>
      <c r="ED12" s="44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5">
        <v>3675.7833272599996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3810.43</v>
      </c>
      <c r="FZ12" s="44">
        <v>3251.9393276999999</v>
      </c>
      <c r="GA12" s="27">
        <v>2986.7073737400001</v>
      </c>
      <c r="GB12" s="27">
        <v>3291.1545424800001</v>
      </c>
      <c r="GC12" s="27">
        <v>3174.3153807100002</v>
      </c>
      <c r="GD12" s="27">
        <v>3483.90387581</v>
      </c>
      <c r="GE12" s="27">
        <v>3323.5146554600001</v>
      </c>
      <c r="GF12" s="27">
        <v>3700.84768614</v>
      </c>
      <c r="GG12" s="27">
        <v>3511.9291450000001</v>
      </c>
      <c r="GH12" s="32">
        <v>3585.5206791700002</v>
      </c>
      <c r="GI12" s="32">
        <v>3646.6117335600002</v>
      </c>
      <c r="GJ12" s="32">
        <v>3603.1624852999998</v>
      </c>
      <c r="GK12" s="32">
        <v>4759.8601059299999</v>
      </c>
    </row>
    <row r="13" spans="1:193" x14ac:dyDescent="0.25">
      <c r="A13" s="53" t="s">
        <v>20</v>
      </c>
      <c r="B13" s="40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4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5">
        <v>1488.48</v>
      </c>
      <c r="DF13" s="44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5">
        <v>1420.51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2583.7199999999998</v>
      </c>
      <c r="FZ13" s="44">
        <v>2159.15545045</v>
      </c>
      <c r="GA13" s="27">
        <v>2161.9781394400002</v>
      </c>
      <c r="GB13" s="27">
        <v>1989.3908702700001</v>
      </c>
      <c r="GC13" s="27">
        <v>2077.5999009500001</v>
      </c>
      <c r="GD13" s="27">
        <v>2247.8685327399999</v>
      </c>
      <c r="GE13" s="27">
        <v>2014.49264014</v>
      </c>
      <c r="GF13" s="27">
        <v>2558.7675620300001</v>
      </c>
      <c r="GG13" s="27">
        <v>2348.7796638499999</v>
      </c>
      <c r="GH13" s="32">
        <v>2616.53187583</v>
      </c>
      <c r="GI13" s="32">
        <v>2917.8539246400001</v>
      </c>
      <c r="GJ13" s="32">
        <v>2764.3198060999998</v>
      </c>
      <c r="GK13" s="32">
        <v>3478.2584978499999</v>
      </c>
    </row>
    <row r="14" spans="1:193" x14ac:dyDescent="0.25">
      <c r="A14" s="53" t="s">
        <v>41</v>
      </c>
      <c r="B14" s="40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4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5">
        <v>924.78</v>
      </c>
      <c r="DF14" s="44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5">
        <v>1019.47</v>
      </c>
      <c r="DR14" s="44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5">
        <v>939.4479814</v>
      </c>
      <c r="ED14" s="44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</v>
      </c>
      <c r="FZ14" s="44">
        <v>807.18823848</v>
      </c>
      <c r="GA14" s="27">
        <v>686.61909482999999</v>
      </c>
      <c r="GB14" s="27">
        <v>824.22518269</v>
      </c>
      <c r="GC14" s="27">
        <v>733.79832495000005</v>
      </c>
      <c r="GD14" s="27">
        <v>729.06023988000004</v>
      </c>
      <c r="GE14" s="27">
        <v>712.52734726999995</v>
      </c>
      <c r="GF14" s="27">
        <v>791.15939748000005</v>
      </c>
      <c r="GG14" s="27">
        <v>818.88223569000002</v>
      </c>
      <c r="GH14" s="32">
        <v>694.07905857000003</v>
      </c>
      <c r="GI14" s="32">
        <v>872.21089538000001</v>
      </c>
      <c r="GJ14" s="32">
        <v>794.99018966999995</v>
      </c>
      <c r="GK14" s="32">
        <v>1141.47526219</v>
      </c>
    </row>
    <row r="15" spans="1:193" x14ac:dyDescent="0.25">
      <c r="A15" s="53" t="s">
        <v>22</v>
      </c>
      <c r="B15" s="40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4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5">
        <v>710.6</v>
      </c>
      <c r="DF15" s="44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5">
        <v>617.4</v>
      </c>
      <c r="DR15" s="44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5">
        <v>768.46901060000005</v>
      </c>
      <c r="ED15" s="44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5">
        <v>698.89723384999979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806.3</v>
      </c>
      <c r="FZ15" s="44">
        <v>596.39385772000003</v>
      </c>
      <c r="GA15" s="27">
        <v>525.22177125999997</v>
      </c>
      <c r="GB15" s="27">
        <v>610.91054391</v>
      </c>
      <c r="GC15" s="27">
        <v>615.74943932999997</v>
      </c>
      <c r="GD15" s="27">
        <v>676.23563177999995</v>
      </c>
      <c r="GE15" s="27">
        <v>642.36336401000005</v>
      </c>
      <c r="GF15" s="27">
        <v>687.82881868000004</v>
      </c>
      <c r="GG15" s="27">
        <v>688.63530123999999</v>
      </c>
      <c r="GH15" s="32">
        <v>702.54712551</v>
      </c>
      <c r="GI15" s="32">
        <v>699.52281588999995</v>
      </c>
      <c r="GJ15" s="32">
        <v>655.97275731000002</v>
      </c>
      <c r="GK15" s="32">
        <v>936.02382845</v>
      </c>
    </row>
    <row r="16" spans="1:193" x14ac:dyDescent="0.25">
      <c r="A16" s="53" t="s">
        <v>23</v>
      </c>
      <c r="B16" s="40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4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5">
        <v>414.86</v>
      </c>
      <c r="DF16" s="44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5">
        <v>456.04</v>
      </c>
      <c r="DR16" s="44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5">
        <v>488.21706120000005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</v>
      </c>
      <c r="FZ16" s="44">
        <v>397.59590515000002</v>
      </c>
      <c r="GA16" s="27">
        <v>411.60853974000003</v>
      </c>
      <c r="GB16" s="27">
        <v>450.92456485000002</v>
      </c>
      <c r="GC16" s="27">
        <v>440.74272244999997</v>
      </c>
      <c r="GD16" s="27">
        <v>531.97606274999998</v>
      </c>
      <c r="GE16" s="27">
        <v>617.46321477000004</v>
      </c>
      <c r="GF16" s="27">
        <v>532.17768339999998</v>
      </c>
      <c r="GG16" s="27">
        <v>533.28659691999997</v>
      </c>
      <c r="GH16" s="32">
        <v>607.18056206000006</v>
      </c>
      <c r="GI16" s="32">
        <v>621.89886889000002</v>
      </c>
      <c r="GJ16" s="32">
        <v>574.31639747999998</v>
      </c>
      <c r="GK16" s="32">
        <v>753.05309622000004</v>
      </c>
    </row>
    <row r="17" spans="1:206" x14ac:dyDescent="0.25">
      <c r="A17" s="53" t="s">
        <v>16</v>
      </c>
      <c r="B17" s="40">
        <v>71.349999999999994</v>
      </c>
      <c r="C17" s="27">
        <v>73.599999999999994</v>
      </c>
      <c r="D17" s="27">
        <v>90.13</v>
      </c>
      <c r="E17" s="27">
        <v>80.7</v>
      </c>
      <c r="F17" s="27">
        <v>93.33</v>
      </c>
      <c r="G17" s="27">
        <v>95.580000000000013</v>
      </c>
      <c r="H17" s="27">
        <v>81.550000000000011</v>
      </c>
      <c r="I17" s="27">
        <v>102.19</v>
      </c>
      <c r="J17" s="27">
        <v>81.66</v>
      </c>
      <c r="K17" s="27">
        <v>71.58</v>
      </c>
      <c r="L17" s="27">
        <v>83.13</v>
      </c>
      <c r="M17" s="27">
        <v>116.28999999999999</v>
      </c>
      <c r="N17" s="27">
        <v>76.92</v>
      </c>
      <c r="O17" s="27">
        <v>95.860000000000014</v>
      </c>
      <c r="P17" s="27">
        <v>114.78999999999999</v>
      </c>
      <c r="Q17" s="27">
        <v>96.600000000000009</v>
      </c>
      <c r="R17" s="27">
        <v>77.81</v>
      </c>
      <c r="S17" s="27">
        <v>63.06</v>
      </c>
      <c r="T17" s="27">
        <v>62.230000000000004</v>
      </c>
      <c r="U17" s="27">
        <v>63.629999999999995</v>
      </c>
      <c r="V17" s="27">
        <v>55.519999999999996</v>
      </c>
      <c r="W17" s="27">
        <v>52.98</v>
      </c>
      <c r="X17" s="27">
        <v>59.36</v>
      </c>
      <c r="Y17" s="27">
        <v>68.97999999999999</v>
      </c>
      <c r="Z17" s="27">
        <v>56.42</v>
      </c>
      <c r="AA17" s="27">
        <v>74.37</v>
      </c>
      <c r="AB17" s="27">
        <v>73.150000000000006</v>
      </c>
      <c r="AC17" s="27">
        <v>70.44</v>
      </c>
      <c r="AD17" s="27">
        <v>75.44</v>
      </c>
      <c r="AE17" s="27">
        <v>85.449999999999989</v>
      </c>
      <c r="AF17" s="27">
        <v>85.69</v>
      </c>
      <c r="AG17" s="27">
        <v>90.77</v>
      </c>
      <c r="AH17" s="27">
        <v>78.150000000000006</v>
      </c>
      <c r="AI17" s="27">
        <v>78.23</v>
      </c>
      <c r="AJ17" s="27">
        <v>48.879999999999995</v>
      </c>
      <c r="AK17" s="27">
        <v>84.539999999999992</v>
      </c>
      <c r="AL17" s="27">
        <v>74.849999999999994</v>
      </c>
      <c r="AM17" s="27">
        <v>75.349999999999994</v>
      </c>
      <c r="AN17" s="27">
        <v>77.180000000000007</v>
      </c>
      <c r="AO17" s="27">
        <v>90.2</v>
      </c>
      <c r="AP17" s="27">
        <v>89.86</v>
      </c>
      <c r="AQ17" s="27">
        <v>81.78</v>
      </c>
      <c r="AR17" s="27">
        <v>87.5</v>
      </c>
      <c r="AS17" s="27">
        <v>87.17</v>
      </c>
      <c r="AT17" s="27">
        <v>81.419999999999987</v>
      </c>
      <c r="AU17" s="27">
        <v>86.37</v>
      </c>
      <c r="AV17" s="27">
        <v>86.28</v>
      </c>
      <c r="AW17" s="27">
        <v>97.93</v>
      </c>
      <c r="AX17" s="27">
        <v>68.77</v>
      </c>
      <c r="AY17" s="27">
        <v>81.55</v>
      </c>
      <c r="AZ17" s="27">
        <v>101.32</v>
      </c>
      <c r="BA17" s="27">
        <v>84.06</v>
      </c>
      <c r="BB17" s="27">
        <v>99.19</v>
      </c>
      <c r="BC17" s="27">
        <v>99.9</v>
      </c>
      <c r="BD17" s="27">
        <v>118.5</v>
      </c>
      <c r="BE17" s="27">
        <v>109.92</v>
      </c>
      <c r="BF17" s="27">
        <v>104.00999999999999</v>
      </c>
      <c r="BG17" s="27">
        <v>111.07</v>
      </c>
      <c r="BH17" s="27">
        <v>81.819999999999993</v>
      </c>
      <c r="BI17" s="27">
        <v>121.89</v>
      </c>
      <c r="BJ17" s="27">
        <v>71.789999999999992</v>
      </c>
      <c r="BK17" s="27">
        <v>83.47</v>
      </c>
      <c r="BL17" s="27">
        <v>115.73999999999998</v>
      </c>
      <c r="BM17" s="27">
        <v>104.61</v>
      </c>
      <c r="BN17" s="27">
        <v>113.62</v>
      </c>
      <c r="BO17" s="27">
        <v>123.41999999999999</v>
      </c>
      <c r="BP17" s="27">
        <v>130.94999999999999</v>
      </c>
      <c r="BQ17" s="27">
        <v>133.43</v>
      </c>
      <c r="BR17" s="27">
        <v>129.97</v>
      </c>
      <c r="BS17" s="27">
        <v>115.39999999999999</v>
      </c>
      <c r="BT17" s="27">
        <v>100.18</v>
      </c>
      <c r="BU17" s="27">
        <v>169.59</v>
      </c>
      <c r="BV17" s="27">
        <v>107.5</v>
      </c>
      <c r="BW17" s="27">
        <v>119.32000000000001</v>
      </c>
      <c r="BX17" s="27">
        <v>125.28999999999999</v>
      </c>
      <c r="BY17" s="27">
        <v>127.38</v>
      </c>
      <c r="BZ17" s="27">
        <v>151.92000000000002</v>
      </c>
      <c r="CA17" s="27">
        <v>157.51</v>
      </c>
      <c r="CB17" s="27">
        <v>150.76999999999998</v>
      </c>
      <c r="CC17" s="27">
        <v>151.29</v>
      </c>
      <c r="CD17" s="27">
        <v>149.19</v>
      </c>
      <c r="CE17" s="27">
        <v>135.09</v>
      </c>
      <c r="CF17" s="27">
        <v>157.69</v>
      </c>
      <c r="CG17" s="27">
        <v>179.86</v>
      </c>
      <c r="CH17" s="27">
        <v>138.99</v>
      </c>
      <c r="CI17" s="27">
        <v>137.46</v>
      </c>
      <c r="CJ17" s="27">
        <v>165.03</v>
      </c>
      <c r="CK17" s="27">
        <v>149.49</v>
      </c>
      <c r="CL17" s="27">
        <v>165.65</v>
      </c>
      <c r="CM17" s="27">
        <v>172.65</v>
      </c>
      <c r="CN17" s="27">
        <v>170.86</v>
      </c>
      <c r="CO17" s="27">
        <v>205.16</v>
      </c>
      <c r="CP17" s="27">
        <v>168.89</v>
      </c>
      <c r="CQ17" s="27">
        <v>174.91000000000003</v>
      </c>
      <c r="CR17" s="27">
        <v>171.32000000000002</v>
      </c>
      <c r="CS17" s="28">
        <v>219.61</v>
      </c>
      <c r="CT17" s="44">
        <v>175.12</v>
      </c>
      <c r="CU17" s="27">
        <v>149.03</v>
      </c>
      <c r="CV17" s="27">
        <v>167.9</v>
      </c>
      <c r="CW17" s="27">
        <v>168.29</v>
      </c>
      <c r="CX17" s="27">
        <v>178.1</v>
      </c>
      <c r="CY17" s="27">
        <v>201.14</v>
      </c>
      <c r="CZ17" s="27">
        <v>196.97</v>
      </c>
      <c r="DA17" s="27">
        <v>204.57</v>
      </c>
      <c r="DB17" s="27">
        <v>194.47</v>
      </c>
      <c r="DC17" s="27">
        <v>220.3</v>
      </c>
      <c r="DD17" s="27">
        <v>190.39999999999998</v>
      </c>
      <c r="DE17" s="45">
        <v>241.86</v>
      </c>
      <c r="DF17" s="44">
        <v>182.66</v>
      </c>
      <c r="DG17" s="27">
        <v>173.22</v>
      </c>
      <c r="DH17" s="27">
        <v>194.60000000000002</v>
      </c>
      <c r="DI17" s="27">
        <v>179.79000000000002</v>
      </c>
      <c r="DJ17" s="27">
        <v>194.14</v>
      </c>
      <c r="DK17" s="27">
        <v>203.02</v>
      </c>
      <c r="DL17" s="27">
        <v>211.64000000000001</v>
      </c>
      <c r="DM17" s="27">
        <v>189.04</v>
      </c>
      <c r="DN17" s="27">
        <v>184.22</v>
      </c>
      <c r="DO17" s="27">
        <v>193.39999999999998</v>
      </c>
      <c r="DP17" s="27">
        <v>160.16999999999999</v>
      </c>
      <c r="DQ17" s="45">
        <v>228.57</v>
      </c>
      <c r="DR17" s="44">
        <v>167.98262520000003</v>
      </c>
      <c r="DS17" s="27">
        <v>170.97897080000001</v>
      </c>
      <c r="DT17" s="27">
        <v>154.12452680000001</v>
      </c>
      <c r="DU17" s="27">
        <v>121.8201758</v>
      </c>
      <c r="DV17" s="27">
        <v>152.158175</v>
      </c>
      <c r="DW17" s="27">
        <v>183.90071119999999</v>
      </c>
      <c r="DX17" s="27">
        <v>157.77632299999999</v>
      </c>
      <c r="DY17" s="27">
        <v>162.17720560000001</v>
      </c>
      <c r="DZ17" s="27">
        <v>179.31255699999997</v>
      </c>
      <c r="EA17" s="27">
        <v>165.36082280000002</v>
      </c>
      <c r="EB17" s="27">
        <v>156.37178600000001</v>
      </c>
      <c r="EC17" s="45">
        <v>238.20947519999999</v>
      </c>
      <c r="ED17" s="44">
        <v>150.65538479</v>
      </c>
      <c r="EE17" s="27">
        <v>183.66149231</v>
      </c>
      <c r="EF17" s="27">
        <v>227.35439110000002</v>
      </c>
      <c r="EG17" s="27">
        <v>178.83825023999998</v>
      </c>
      <c r="EH17" s="27">
        <v>171.27238031999997</v>
      </c>
      <c r="EI17" s="27">
        <v>183.56691892999999</v>
      </c>
      <c r="EJ17" s="27">
        <v>265.56203419999997</v>
      </c>
      <c r="EK17" s="27">
        <v>308.59291934999999</v>
      </c>
      <c r="EL17" s="27">
        <v>291.00227180000002</v>
      </c>
      <c r="EM17" s="27">
        <v>207.68312929999999</v>
      </c>
      <c r="EN17" s="27">
        <v>215.81643946</v>
      </c>
      <c r="EO17" s="45">
        <v>341.69360025999993</v>
      </c>
      <c r="EP17" s="44">
        <v>211.44530669</v>
      </c>
      <c r="EQ17" s="27">
        <v>226.12243276999999</v>
      </c>
      <c r="ER17" s="27">
        <v>276.87688165999998</v>
      </c>
      <c r="ES17" s="27">
        <v>233.88710592999999</v>
      </c>
      <c r="ET17" s="27">
        <v>242.03054362</v>
      </c>
      <c r="EU17" s="27">
        <v>275.74058803999998</v>
      </c>
      <c r="EV17" s="27">
        <v>238.33758931</v>
      </c>
      <c r="EW17" s="27">
        <v>270.53257554999999</v>
      </c>
      <c r="EX17" s="27">
        <v>259.54820640000003</v>
      </c>
      <c r="EY17" s="27">
        <v>286.85394239999999</v>
      </c>
      <c r="EZ17" s="27">
        <v>267.78783199999998</v>
      </c>
      <c r="FA17" s="45">
        <v>296.91700874000003</v>
      </c>
      <c r="FB17" s="44">
        <v>285.91854463999999</v>
      </c>
      <c r="FC17" s="27">
        <v>283.0828272</v>
      </c>
      <c r="FD17" s="27">
        <v>344.97969408</v>
      </c>
      <c r="FE17" s="27">
        <v>274.18454143999998</v>
      </c>
      <c r="FF17" s="27">
        <v>316.03581952000002</v>
      </c>
      <c r="FG17" s="27">
        <v>230.47537951999999</v>
      </c>
      <c r="FH17" s="27">
        <v>231.55099648000001</v>
      </c>
      <c r="FI17" s="27">
        <v>258.44142047999998</v>
      </c>
      <c r="FJ17" s="27">
        <v>237.41799807999999</v>
      </c>
      <c r="FK17" s="27">
        <v>258.14807039999999</v>
      </c>
      <c r="FL17" s="27">
        <v>232.62661344</v>
      </c>
      <c r="FM17" s="45">
        <v>302.05279904000002</v>
      </c>
      <c r="FN17" s="44">
        <v>245.06639788000001</v>
      </c>
      <c r="FO17" s="27">
        <v>268.56995690999997</v>
      </c>
      <c r="FP17" s="27">
        <v>226.08653641999999</v>
      </c>
      <c r="FQ17" s="27">
        <v>276.73228075999998</v>
      </c>
      <c r="FR17" s="27">
        <v>288.13986589000001</v>
      </c>
      <c r="FS17" s="27">
        <v>255.58891176</v>
      </c>
      <c r="FT17" s="27">
        <v>299.74413353</v>
      </c>
      <c r="FU17" s="27">
        <v>326.49295384999999</v>
      </c>
      <c r="FV17" s="27">
        <v>323.54271631</v>
      </c>
      <c r="FW17" s="27">
        <v>341.04745901000001</v>
      </c>
      <c r="FX17" s="27">
        <v>325.01783509000001</v>
      </c>
      <c r="FY17" s="45">
        <v>427.39</v>
      </c>
      <c r="FZ17" s="44">
        <v>315.53630403</v>
      </c>
      <c r="GA17" s="27">
        <v>290.63615480999999</v>
      </c>
      <c r="GB17" s="27">
        <v>343.96481448999998</v>
      </c>
      <c r="GC17" s="27">
        <v>334.38783403000002</v>
      </c>
      <c r="GD17" s="27">
        <v>358.48150070000003</v>
      </c>
      <c r="GE17" s="27">
        <v>313.01604601000003</v>
      </c>
      <c r="GF17" s="27">
        <v>369.16739469999999</v>
      </c>
      <c r="GG17" s="27">
        <v>468.06231937000001</v>
      </c>
      <c r="GH17" s="32">
        <v>470.28014643</v>
      </c>
      <c r="GI17" s="32">
        <v>497.39812272</v>
      </c>
      <c r="GJ17" s="32">
        <v>334.08540305999998</v>
      </c>
      <c r="GK17" s="32">
        <v>615.24538771000005</v>
      </c>
    </row>
    <row r="18" spans="1:206" x14ac:dyDescent="0.25">
      <c r="A18" s="53" t="s">
        <v>40</v>
      </c>
      <c r="B18" s="40">
        <v>110</v>
      </c>
      <c r="C18" s="27">
        <v>116.86</v>
      </c>
      <c r="D18" s="27">
        <v>153.07</v>
      </c>
      <c r="E18" s="27">
        <v>135</v>
      </c>
      <c r="F18" s="27">
        <v>143.74</v>
      </c>
      <c r="G18" s="27">
        <v>171.76</v>
      </c>
      <c r="H18" s="27">
        <v>151.36000000000001</v>
      </c>
      <c r="I18" s="27">
        <v>135.79000000000002</v>
      </c>
      <c r="J18" s="27">
        <v>128.29</v>
      </c>
      <c r="K18" s="27">
        <v>123.49000000000001</v>
      </c>
      <c r="L18" s="27">
        <v>113.41</v>
      </c>
      <c r="M18" s="27">
        <v>217.81</v>
      </c>
      <c r="N18" s="27">
        <v>105.38</v>
      </c>
      <c r="O18" s="27">
        <v>113.4</v>
      </c>
      <c r="P18" s="27">
        <v>126.27000000000001</v>
      </c>
      <c r="Q18" s="27">
        <v>107.1</v>
      </c>
      <c r="R18" s="27">
        <v>116.52</v>
      </c>
      <c r="S18" s="27">
        <v>148.27000000000001</v>
      </c>
      <c r="T18" s="27">
        <v>101.77</v>
      </c>
      <c r="U18" s="27">
        <v>96.52</v>
      </c>
      <c r="V18" s="27">
        <v>99.949999999999989</v>
      </c>
      <c r="W18" s="27">
        <v>94.63</v>
      </c>
      <c r="X18" s="27">
        <v>99.45</v>
      </c>
      <c r="Y18" s="27">
        <v>138.34</v>
      </c>
      <c r="Z18" s="27">
        <v>75.27000000000001</v>
      </c>
      <c r="AA18" s="27">
        <v>60.35</v>
      </c>
      <c r="AB18" s="27">
        <v>103.24</v>
      </c>
      <c r="AC18" s="27">
        <v>96.039999999999992</v>
      </c>
      <c r="AD18" s="27">
        <v>109.71000000000001</v>
      </c>
      <c r="AE18" s="27">
        <v>127.67</v>
      </c>
      <c r="AF18" s="27">
        <v>107.66</v>
      </c>
      <c r="AG18" s="27">
        <v>104.88</v>
      </c>
      <c r="AH18" s="27">
        <v>87.98</v>
      </c>
      <c r="AI18" s="27">
        <v>107.59</v>
      </c>
      <c r="AJ18" s="27">
        <v>96.59</v>
      </c>
      <c r="AK18" s="27">
        <v>171.14</v>
      </c>
      <c r="AL18" s="27">
        <v>94.55</v>
      </c>
      <c r="AM18" s="27">
        <v>86.81</v>
      </c>
      <c r="AN18" s="27">
        <v>106.18</v>
      </c>
      <c r="AO18" s="27">
        <v>93.83</v>
      </c>
      <c r="AP18" s="27">
        <v>85.08</v>
      </c>
      <c r="AQ18" s="27">
        <v>89.330000000000013</v>
      </c>
      <c r="AR18" s="27">
        <v>91.679999999999993</v>
      </c>
      <c r="AS18" s="27">
        <v>91.85</v>
      </c>
      <c r="AT18" s="27">
        <v>85.949999999999989</v>
      </c>
      <c r="AU18" s="27">
        <v>104.35</v>
      </c>
      <c r="AV18" s="27">
        <v>84.73</v>
      </c>
      <c r="AW18" s="27">
        <v>99.91</v>
      </c>
      <c r="AX18" s="27">
        <v>73.42</v>
      </c>
      <c r="AY18" s="27">
        <v>78.069999999999993</v>
      </c>
      <c r="AZ18" s="27">
        <v>71.179999999999993</v>
      </c>
      <c r="BA18" s="27">
        <v>66.44</v>
      </c>
      <c r="BB18" s="27">
        <v>78.239999999999995</v>
      </c>
      <c r="BC18" s="27">
        <v>87.02</v>
      </c>
      <c r="BD18" s="27">
        <v>88.350000000000009</v>
      </c>
      <c r="BE18" s="27">
        <v>70.2</v>
      </c>
      <c r="BF18" s="27">
        <v>42.65</v>
      </c>
      <c r="BG18" s="27">
        <v>42.94</v>
      </c>
      <c r="BH18" s="27">
        <v>52.04</v>
      </c>
      <c r="BI18" s="27">
        <v>132.09</v>
      </c>
      <c r="BJ18" s="27">
        <v>92.67</v>
      </c>
      <c r="BK18" s="27">
        <v>98.86</v>
      </c>
      <c r="BL18" s="27">
        <v>120.42</v>
      </c>
      <c r="BM18" s="27">
        <v>110.61</v>
      </c>
      <c r="BN18" s="27">
        <v>101.86000000000001</v>
      </c>
      <c r="BO18" s="27">
        <v>106.63000000000001</v>
      </c>
      <c r="BP18" s="27">
        <v>104.24</v>
      </c>
      <c r="BQ18" s="27">
        <v>78.260000000000005</v>
      </c>
      <c r="BR18" s="27">
        <v>95.58</v>
      </c>
      <c r="BS18" s="27">
        <v>99.470000000000013</v>
      </c>
      <c r="BT18" s="27">
        <v>104.7</v>
      </c>
      <c r="BU18" s="27">
        <v>161.63</v>
      </c>
      <c r="BV18" s="27">
        <v>84.97999999999999</v>
      </c>
      <c r="BW18" s="27">
        <v>80.77</v>
      </c>
      <c r="BX18" s="27">
        <v>106.1</v>
      </c>
      <c r="BY18" s="27">
        <v>132.29</v>
      </c>
      <c r="BZ18" s="27">
        <v>141.32</v>
      </c>
      <c r="CA18" s="27">
        <v>148.06</v>
      </c>
      <c r="CB18" s="27">
        <v>132.63999999999999</v>
      </c>
      <c r="CC18" s="27">
        <v>112.14</v>
      </c>
      <c r="CD18" s="27">
        <v>111.09</v>
      </c>
      <c r="CE18" s="27">
        <v>95.41</v>
      </c>
      <c r="CF18" s="27">
        <v>104.08</v>
      </c>
      <c r="CG18" s="27">
        <v>183.98000000000002</v>
      </c>
      <c r="CH18" s="27">
        <v>80.540000000000006</v>
      </c>
      <c r="CI18" s="27">
        <v>91.14</v>
      </c>
      <c r="CJ18" s="27">
        <v>130.1</v>
      </c>
      <c r="CK18" s="27">
        <v>77.039999999999992</v>
      </c>
      <c r="CL18" s="27">
        <v>113.48</v>
      </c>
      <c r="CM18" s="27">
        <v>138.62</v>
      </c>
      <c r="CN18" s="27">
        <v>109</v>
      </c>
      <c r="CO18" s="27">
        <v>143.12</v>
      </c>
      <c r="CP18" s="27">
        <v>115.38000000000001</v>
      </c>
      <c r="CQ18" s="27">
        <v>130.1</v>
      </c>
      <c r="CR18" s="27">
        <v>122.55</v>
      </c>
      <c r="CS18" s="28">
        <v>182.8</v>
      </c>
      <c r="CT18" s="44">
        <v>153.19</v>
      </c>
      <c r="CU18" s="27">
        <v>137.28</v>
      </c>
      <c r="CV18" s="27">
        <v>161.9</v>
      </c>
      <c r="CW18" s="27">
        <v>167.82</v>
      </c>
      <c r="CX18" s="27">
        <v>172.35</v>
      </c>
      <c r="CY18" s="27">
        <v>206.7</v>
      </c>
      <c r="CZ18" s="27">
        <v>201.79000000000002</v>
      </c>
      <c r="DA18" s="27">
        <v>254.35999999999999</v>
      </c>
      <c r="DB18" s="27">
        <v>214.47</v>
      </c>
      <c r="DC18" s="27">
        <v>270.56</v>
      </c>
      <c r="DD18" s="27">
        <v>221.6</v>
      </c>
      <c r="DE18" s="45">
        <v>313.69</v>
      </c>
      <c r="DF18" s="44">
        <v>253.58</v>
      </c>
      <c r="DG18" s="27">
        <v>212.73999999999998</v>
      </c>
      <c r="DH18" s="27">
        <v>251.35</v>
      </c>
      <c r="DI18" s="27">
        <v>270.04999999999995</v>
      </c>
      <c r="DJ18" s="27">
        <v>284.39999999999998</v>
      </c>
      <c r="DK18" s="27">
        <v>297.27</v>
      </c>
      <c r="DL18" s="27">
        <v>238.29999999999998</v>
      </c>
      <c r="DM18" s="27">
        <v>269.59000000000003</v>
      </c>
      <c r="DN18" s="27">
        <v>270.24</v>
      </c>
      <c r="DO18" s="27">
        <v>210.42999999999998</v>
      </c>
      <c r="DP18" s="27">
        <v>149.69999999999999</v>
      </c>
      <c r="DQ18" s="45">
        <v>219.88</v>
      </c>
      <c r="DR18" s="44">
        <v>135.39736679999999</v>
      </c>
      <c r="DS18" s="27">
        <v>126.2210584</v>
      </c>
      <c r="DT18" s="27">
        <v>176.03530400000002</v>
      </c>
      <c r="DU18" s="27">
        <v>162.92629199999999</v>
      </c>
      <c r="DV18" s="27">
        <v>156.93360079999999</v>
      </c>
      <c r="DW18" s="27">
        <v>195.9797294</v>
      </c>
      <c r="DX18" s="27">
        <v>212.55326600000004</v>
      </c>
      <c r="DY18" s="27">
        <v>180.62345819999999</v>
      </c>
      <c r="DZ18" s="27">
        <v>224.44501259999998</v>
      </c>
      <c r="EA18" s="27">
        <v>173.5071374</v>
      </c>
      <c r="EB18" s="27">
        <v>170.69806340000002</v>
      </c>
      <c r="EC18" s="45">
        <v>241.11218500000001</v>
      </c>
      <c r="ED18" s="44">
        <v>165.88169799000002</v>
      </c>
      <c r="EE18" s="27">
        <v>190.09248174000001</v>
      </c>
      <c r="EF18" s="27">
        <v>175.43360876999998</v>
      </c>
      <c r="EG18" s="27">
        <v>152.07398538999999</v>
      </c>
      <c r="EH18" s="27">
        <v>185.64753315999999</v>
      </c>
      <c r="EI18" s="27">
        <v>200.02268601</v>
      </c>
      <c r="EJ18" s="27">
        <v>207.02111568000001</v>
      </c>
      <c r="EK18" s="27">
        <v>208.25056954999999</v>
      </c>
      <c r="EL18" s="27">
        <v>216.95131995999998</v>
      </c>
      <c r="EM18" s="27">
        <v>286.74646996999996</v>
      </c>
      <c r="EN18" s="27">
        <v>281.82865452000004</v>
      </c>
      <c r="EO18" s="45">
        <v>312.56500107000005</v>
      </c>
      <c r="EP18" s="44">
        <v>192.79115289999999</v>
      </c>
      <c r="EQ18" s="27">
        <v>181.14414317000001</v>
      </c>
      <c r="ER18" s="27">
        <v>219.96750893000001</v>
      </c>
      <c r="ES18" s="27">
        <v>202.2602665</v>
      </c>
      <c r="ET18" s="27">
        <v>249.60583449999999</v>
      </c>
      <c r="EU18" s="27">
        <v>266.55554783999997</v>
      </c>
      <c r="EV18" s="27">
        <v>245.34473338000001</v>
      </c>
      <c r="EW18" s="27">
        <v>232.27735661</v>
      </c>
      <c r="EX18" s="27">
        <v>228.79332479999999</v>
      </c>
      <c r="EY18" s="27">
        <v>260.0272544</v>
      </c>
      <c r="EZ18" s="27">
        <v>277.46460159999998</v>
      </c>
      <c r="FA18" s="45">
        <v>333.80408469000002</v>
      </c>
      <c r="FB18" s="44">
        <v>256.1924032</v>
      </c>
      <c r="FC18" s="27">
        <v>190.87311872000001</v>
      </c>
      <c r="FD18" s="27">
        <v>247.00076736</v>
      </c>
      <c r="FE18" s="27">
        <v>212.09210784000001</v>
      </c>
      <c r="FF18" s="27">
        <v>265.18847232000002</v>
      </c>
      <c r="FG18" s="27">
        <v>284.74514432000001</v>
      </c>
      <c r="FH18" s="27">
        <v>282.59391040000003</v>
      </c>
      <c r="FI18" s="27">
        <v>322.48952128000002</v>
      </c>
      <c r="FJ18" s="27">
        <v>285.13627775999998</v>
      </c>
      <c r="FK18" s="27">
        <v>304.39959967999999</v>
      </c>
      <c r="FL18" s="27">
        <v>275.55350848</v>
      </c>
      <c r="FM18" s="45">
        <v>396.90265823999999</v>
      </c>
      <c r="FN18" s="44">
        <v>316.56048748000001</v>
      </c>
      <c r="FO18" s="27">
        <v>302.89105357</v>
      </c>
      <c r="FP18" s="27">
        <v>292.7619047</v>
      </c>
      <c r="FQ18" s="27">
        <v>304.46451359000002</v>
      </c>
      <c r="FR18" s="27">
        <v>315.08536871000001</v>
      </c>
      <c r="FS18" s="27">
        <v>261.58772807999998</v>
      </c>
      <c r="FT18" s="27">
        <v>310.46332991000003</v>
      </c>
      <c r="FU18" s="27">
        <v>299.05574476999999</v>
      </c>
      <c r="FV18" s="27">
        <v>306.62802111000002</v>
      </c>
      <c r="FW18" s="27">
        <v>351.9633379</v>
      </c>
      <c r="FX18" s="27">
        <v>284.79626336000001</v>
      </c>
      <c r="FY18" s="45">
        <v>387.46</v>
      </c>
      <c r="FZ18" s="44">
        <v>311.50389121000001</v>
      </c>
      <c r="GA18" s="27">
        <v>281.76484657999998</v>
      </c>
      <c r="GB18" s="27">
        <v>284.78915619999998</v>
      </c>
      <c r="GC18" s="27">
        <v>334.58945467000001</v>
      </c>
      <c r="GD18" s="27">
        <v>303.84230682999998</v>
      </c>
      <c r="GE18" s="27">
        <v>300.81799720999999</v>
      </c>
      <c r="GF18" s="27">
        <v>330.96028311999999</v>
      </c>
      <c r="GG18" s="27">
        <v>328.23840446000003</v>
      </c>
      <c r="GH18" s="32">
        <v>339.93240166999999</v>
      </c>
      <c r="GI18" s="32">
        <v>372.29251463999998</v>
      </c>
      <c r="GJ18" s="32">
        <v>332.87567920999999</v>
      </c>
      <c r="GK18" s="32">
        <v>460.80397627999997</v>
      </c>
    </row>
    <row r="19" spans="1:206" x14ac:dyDescent="0.25">
      <c r="A19" s="54" t="s">
        <v>29</v>
      </c>
      <c r="B19" s="40">
        <f t="shared" ref="B19" si="0">B20-SUM(B8:B18)</f>
        <v>711.61999999999898</v>
      </c>
      <c r="C19" s="27">
        <f t="shared" ref="C19" si="1">C20-SUM(C8:C18)</f>
        <v>668.55999999999949</v>
      </c>
      <c r="D19" s="27">
        <f t="shared" ref="D19" si="2">D20-SUM(D8:D18)</f>
        <v>808.06999999999789</v>
      </c>
      <c r="E19" s="27">
        <f t="shared" ref="E19" si="3">E20-SUM(E8:E18)</f>
        <v>771.46000000000458</v>
      </c>
      <c r="F19" s="27">
        <f t="shared" ref="F19" si="4">F20-SUM(F8:F18)</f>
        <v>877.09999999999854</v>
      </c>
      <c r="G19" s="27">
        <f t="shared" ref="G19" si="5">G20-SUM(G8:G18)</f>
        <v>917.85000000000036</v>
      </c>
      <c r="H19" s="27">
        <f t="shared" ref="H19" si="6">H20-SUM(H8:H18)</f>
        <v>988.34000000000378</v>
      </c>
      <c r="I19" s="27">
        <f t="shared" ref="I19" si="7">I20-SUM(I8:I18)</f>
        <v>923.23000000000138</v>
      </c>
      <c r="J19" s="27">
        <f t="shared" ref="J19" si="8">J20-SUM(J8:J18)</f>
        <v>892.54000000000087</v>
      </c>
      <c r="K19" s="27">
        <f t="shared" ref="K19" si="9">K20-SUM(K8:K18)</f>
        <v>909.83000000000175</v>
      </c>
      <c r="L19" s="27">
        <f t="shared" ref="L19" si="10">L20-SUM(L8:L18)</f>
        <v>865.03999999999905</v>
      </c>
      <c r="M19" s="27">
        <f t="shared" ref="M19" si="11">M20-SUM(M8:M18)</f>
        <v>1274.5200000000004</v>
      </c>
      <c r="N19" s="27">
        <f t="shared" ref="N19" si="12">N20-SUM(N8:N18)</f>
        <v>820.16000000000167</v>
      </c>
      <c r="O19" s="27">
        <f t="shared" ref="O19" si="13">O20-SUM(O8:O18)</f>
        <v>787.5099999999984</v>
      </c>
      <c r="P19" s="27">
        <f t="shared" ref="P19" si="14">P20-SUM(P8:P18)</f>
        <v>895.27000000000044</v>
      </c>
      <c r="Q19" s="27">
        <f t="shared" ref="Q19" si="15">Q20-SUM(Q8:Q18)</f>
        <v>874.99999999999636</v>
      </c>
      <c r="R19" s="27">
        <f t="shared" ref="R19" si="16">R20-SUM(R8:R18)</f>
        <v>936.60999999999694</v>
      </c>
      <c r="S19" s="27">
        <f t="shared" ref="S19" si="17">S20-SUM(S8:S18)</f>
        <v>1014.2299999999959</v>
      </c>
      <c r="T19" s="27">
        <f t="shared" ref="T19" si="18">T20-SUM(T8:T18)</f>
        <v>966.61999999999534</v>
      </c>
      <c r="U19" s="27">
        <f t="shared" ref="U19" si="19">U20-SUM(U8:U18)</f>
        <v>982.37999999999738</v>
      </c>
      <c r="V19" s="27">
        <f t="shared" ref="V19" si="20">V20-SUM(V8:V18)</f>
        <v>997.00000000001091</v>
      </c>
      <c r="W19" s="27">
        <f t="shared" ref="W19" si="21">W20-SUM(W8:W18)</f>
        <v>990.05999999999403</v>
      </c>
      <c r="X19" s="27">
        <f t="shared" ref="X19" si="22">X20-SUM(X8:X18)</f>
        <v>946.64999999999054</v>
      </c>
      <c r="Y19" s="27">
        <f t="shared" ref="Y19" si="23">Y20-SUM(Y8:Y18)</f>
        <v>1367.5100000000057</v>
      </c>
      <c r="Z19" s="27">
        <f t="shared" ref="Z19" si="24">Z20-SUM(Z8:Z18)</f>
        <v>874.86000000000058</v>
      </c>
      <c r="AA19" s="27">
        <f t="shared" ref="AA19" si="25">AA20-SUM(AA8:AA18)</f>
        <v>829.10000000000218</v>
      </c>
      <c r="AB19" s="27">
        <f t="shared" ref="AB19" si="26">AB20-SUM(AB8:AB18)</f>
        <v>911.16999999999825</v>
      </c>
      <c r="AC19" s="27">
        <f t="shared" ref="AC19" si="27">AC20-SUM(AC8:AC18)</f>
        <v>851.15000000000509</v>
      </c>
      <c r="AD19" s="27">
        <f t="shared" ref="AD19" si="28">AD20-SUM(AD8:AD18)</f>
        <v>986.26000000000204</v>
      </c>
      <c r="AE19" s="27">
        <f t="shared" ref="AE19" si="29">AE20-SUM(AE8:AE18)</f>
        <v>974.0399999999936</v>
      </c>
      <c r="AF19" s="27">
        <f t="shared" ref="AF19" si="30">AF20-SUM(AF8:AF18)</f>
        <v>973.72999999999956</v>
      </c>
      <c r="AG19" s="27">
        <f t="shared" ref="AG19" si="31">AG20-SUM(AG8:AG18)</f>
        <v>954.11999999999898</v>
      </c>
      <c r="AH19" s="27">
        <f t="shared" ref="AH19" si="32">AH20-SUM(AH8:AH18)</f>
        <v>906.04000000000087</v>
      </c>
      <c r="AI19" s="27">
        <f t="shared" ref="AI19" si="33">AI20-SUM(AI8:AI18)</f>
        <v>1007.9799999999923</v>
      </c>
      <c r="AJ19" s="27">
        <f t="shared" ref="AJ19" si="34">AJ20-SUM(AJ8:AJ18)</f>
        <v>967.77999999999884</v>
      </c>
      <c r="AK19" s="27">
        <f t="shared" ref="AK19" si="35">AK20-SUM(AK8:AK18)</f>
        <v>1358.2200000000012</v>
      </c>
      <c r="AL19" s="27">
        <f t="shared" ref="AL19" si="36">AL20-SUM(AL8:AL18)</f>
        <v>922.59000000000378</v>
      </c>
      <c r="AM19" s="27">
        <f t="shared" ref="AM19" si="37">AM20-SUM(AM8:AM18)</f>
        <v>864.11000000000058</v>
      </c>
      <c r="AN19" s="27">
        <f t="shared" ref="AN19" si="38">AN20-SUM(AN8:AN18)</f>
        <v>941.07999999999811</v>
      </c>
      <c r="AO19" s="27">
        <f t="shared" ref="AO19" si="39">AO20-SUM(AO8:AO18)</f>
        <v>960.17000000000189</v>
      </c>
      <c r="AP19" s="27">
        <f t="shared" ref="AP19" si="40">AP20-SUM(AP8:AP18)</f>
        <v>1030.3300000000054</v>
      </c>
      <c r="AQ19" s="27">
        <f t="shared" ref="AQ19" si="41">AQ20-SUM(AQ8:AQ18)</f>
        <v>965.88000000000102</v>
      </c>
      <c r="AR19" s="27">
        <f t="shared" ref="AR19" si="42">AR20-SUM(AR8:AR18)</f>
        <v>1005.2899999999972</v>
      </c>
      <c r="AS19" s="27">
        <f t="shared" ref="AS19" si="43">AS20-SUM(AS8:AS18)</f>
        <v>885.42000000000189</v>
      </c>
      <c r="AT19" s="27">
        <f t="shared" ref="AT19" si="44">AT20-SUM(AT8:AT18)</f>
        <v>913.44000000000233</v>
      </c>
      <c r="AU19" s="27">
        <f t="shared" ref="AU19" si="45">AU20-SUM(AU8:AU18)</f>
        <v>946.5199999999968</v>
      </c>
      <c r="AV19" s="27">
        <f t="shared" ref="AV19" si="46">AV20-SUM(AV8:AV18)</f>
        <v>892.14000000000306</v>
      </c>
      <c r="AW19" s="27">
        <f t="shared" ref="AW19" si="47">AW20-SUM(AW8:AW18)</f>
        <v>1335.0199999999932</v>
      </c>
      <c r="AX19" s="27">
        <f t="shared" ref="AX19" si="48">AX20-SUM(AX8:AX18)</f>
        <v>826.77000000000407</v>
      </c>
      <c r="AY19" s="27">
        <f t="shared" ref="AY19" si="49">AY20-SUM(AY8:AY18)</f>
        <v>815.79000000000087</v>
      </c>
      <c r="AZ19" s="27">
        <f t="shared" ref="AZ19" si="50">AZ20-SUM(AZ8:AZ18)</f>
        <v>896.79000000000087</v>
      </c>
      <c r="BA19" s="27">
        <f t="shared" ref="BA19" si="51">BA20-SUM(BA8:BA18)</f>
        <v>949.36999999999171</v>
      </c>
      <c r="BB19" s="27">
        <f t="shared" ref="BB19" si="52">BB20-SUM(BB8:BB18)</f>
        <v>969.80000000001382</v>
      </c>
      <c r="BC19" s="27">
        <f t="shared" ref="BC19" si="53">BC20-SUM(BC8:BC18)</f>
        <v>919.88000000000466</v>
      </c>
      <c r="BD19" s="27">
        <f t="shared" ref="BD19" si="54">BD20-SUM(BD8:BD18)</f>
        <v>1005.8000000000065</v>
      </c>
      <c r="BE19" s="27">
        <f t="shared" ref="BE19" si="55">BE20-SUM(BE8:BE18)</f>
        <v>924.71999999999753</v>
      </c>
      <c r="BF19" s="27">
        <f t="shared" ref="BF19" si="56">BF20-SUM(BF8:BF18)</f>
        <v>948.54000000000815</v>
      </c>
      <c r="BG19" s="27">
        <f t="shared" ref="BG19" si="57">BG20-SUM(BG8:BG18)</f>
        <v>983.22000000000116</v>
      </c>
      <c r="BH19" s="27">
        <f t="shared" ref="BH19" si="58">BH20-SUM(BH8:BH18)</f>
        <v>933.05000000000291</v>
      </c>
      <c r="BI19" s="27">
        <f t="shared" ref="BI19" si="59">BI20-SUM(BI8:BI18)</f>
        <v>1460.8400000000038</v>
      </c>
      <c r="BJ19" s="27">
        <f t="shared" ref="BJ19" si="60">BJ20-SUM(BJ8:BJ18)</f>
        <v>843.11000000000058</v>
      </c>
      <c r="BK19" s="27">
        <f t="shared" ref="BK19" si="61">BK20-SUM(BK8:BK18)</f>
        <v>803.63999999999578</v>
      </c>
      <c r="BL19" s="27">
        <f t="shared" ref="BL19" si="62">BL20-SUM(BL8:BL18)</f>
        <v>941.42000000000189</v>
      </c>
      <c r="BM19" s="27">
        <f t="shared" ref="BM19" si="63">BM20-SUM(BM8:BM18)</f>
        <v>868.47999999999593</v>
      </c>
      <c r="BN19" s="27">
        <f t="shared" ref="BN19" si="64">BN20-SUM(BN8:BN18)</f>
        <v>947.3700000000099</v>
      </c>
      <c r="BO19" s="27">
        <f t="shared" ref="BO19" si="65">BO20-SUM(BO8:BO18)</f>
        <v>996.88999999999578</v>
      </c>
      <c r="BP19" s="27">
        <f t="shared" ref="BP19" si="66">BP20-SUM(BP8:BP18)</f>
        <v>1013.1200000000063</v>
      </c>
      <c r="BQ19" s="27">
        <f t="shared" ref="BQ19" si="67">BQ20-SUM(BQ8:BQ18)</f>
        <v>987.81999999999243</v>
      </c>
      <c r="BR19" s="27">
        <f t="shared" ref="BR19" si="68">BR20-SUM(BR8:BR18)</f>
        <v>1026.9000000000051</v>
      </c>
      <c r="BS19" s="27">
        <f t="shared" ref="BS19" si="69">BS20-SUM(BS8:BS18)</f>
        <v>1048.1199999999917</v>
      </c>
      <c r="BT19" s="27">
        <f t="shared" ref="BT19" si="70">BT20-SUM(BT8:BT18)</f>
        <v>1018.5000000000036</v>
      </c>
      <c r="BU19" s="27">
        <f t="shared" ref="BU19" si="71">BU20-SUM(BU8:BU18)</f>
        <v>1479.4000000000087</v>
      </c>
      <c r="BV19" s="27">
        <f t="shared" ref="BV19" si="72">BV20-SUM(BV8:BV18)</f>
        <v>950.90000000000509</v>
      </c>
      <c r="BW19" s="27">
        <f t="shared" ref="BW19" si="73">BW20-SUM(BW8:BW18)</f>
        <v>927.61000000000422</v>
      </c>
      <c r="BX19" s="27">
        <f t="shared" ref="BX19" si="74">BX20-SUM(BX8:BX18)</f>
        <v>1010.679999999993</v>
      </c>
      <c r="BY19" s="27">
        <f t="shared" ref="BY19" si="75">BY20-SUM(BY8:BY18)</f>
        <v>996.45999999999913</v>
      </c>
      <c r="BZ19" s="27">
        <f t="shared" ref="BZ19" si="76">BZ20-SUM(BZ8:BZ18)</f>
        <v>1063.3599999999933</v>
      </c>
      <c r="CA19" s="27">
        <f t="shared" ref="CA19" si="77">CA20-SUM(CA8:CA18)</f>
        <v>1134.8100000000013</v>
      </c>
      <c r="CB19" s="27">
        <f t="shared" ref="CB19" si="78">CB20-SUM(CB8:CB18)</f>
        <v>1046.8600000000151</v>
      </c>
      <c r="CC19" s="27">
        <f t="shared" ref="CC19" si="79">CC20-SUM(CC8:CC18)</f>
        <v>1212.8899999999994</v>
      </c>
      <c r="CD19" s="27">
        <f t="shared" ref="CD19" si="80">CD20-SUM(CD8:CD18)</f>
        <v>1120.1700000000055</v>
      </c>
      <c r="CE19" s="27">
        <f t="shared" ref="CE19" si="81">CE20-SUM(CE8:CE18)</f>
        <v>1063.5800000000017</v>
      </c>
      <c r="CF19" s="27">
        <f t="shared" ref="CF19" si="82">CF20-SUM(CF8:CF18)</f>
        <v>1004.3799999999974</v>
      </c>
      <c r="CG19" s="27">
        <f t="shared" ref="CG19" si="83">CG20-SUM(CG8:CG18)</f>
        <v>1352.5000000000073</v>
      </c>
      <c r="CH19" s="27">
        <f t="shared" ref="CH19" si="84">CH20-SUM(CH8:CH18)</f>
        <v>940.95999999999549</v>
      </c>
      <c r="CI19" s="27">
        <f t="shared" ref="CI19" si="85">CI20-SUM(CI8:CI18)</f>
        <v>836.93000000000393</v>
      </c>
      <c r="CJ19" s="27">
        <f t="shared" ref="CJ19" si="86">CJ20-SUM(CJ8:CJ18)</f>
        <v>1011.1299999999974</v>
      </c>
      <c r="CK19" s="27">
        <f t="shared" ref="CK19" si="87">CK20-SUM(CK8:CK18)</f>
        <v>864.91999999999462</v>
      </c>
      <c r="CL19" s="27">
        <f t="shared" ref="CL19" si="88">CL20-SUM(CL8:CL18)</f>
        <v>963.40999999999985</v>
      </c>
      <c r="CM19" s="27">
        <f t="shared" ref="CM19" si="89">CM20-SUM(CM8:CM18)</f>
        <v>1004.2499999999964</v>
      </c>
      <c r="CN19" s="27">
        <f t="shared" ref="CN19" si="90">CN20-SUM(CN8:CN18)</f>
        <v>985.20000000000073</v>
      </c>
      <c r="CO19" s="27">
        <f t="shared" ref="CO19" si="91">CO20-SUM(CO8:CO18)</f>
        <v>1059.9899999999943</v>
      </c>
      <c r="CP19" s="27">
        <f t="shared" ref="CP19" si="92">CP20-SUM(CP8:CP18)</f>
        <v>1016.3599999999933</v>
      </c>
      <c r="CQ19" s="27">
        <f t="shared" ref="CQ19" si="93">CQ20-SUM(CQ8:CQ18)</f>
        <v>940.67000000000553</v>
      </c>
      <c r="CR19" s="27">
        <f t="shared" ref="CR19" si="94">CR20-SUM(CR8:CR18)</f>
        <v>1003.8899999999994</v>
      </c>
      <c r="CS19" s="28">
        <f t="shared" ref="CS19" si="95">CS20-SUM(CS8:CS18)</f>
        <v>1402.679999999993</v>
      </c>
      <c r="CT19" s="46">
        <f t="shared" ref="CT19" si="96">CT20-SUM(CT8:CT18)</f>
        <v>926.4700000000048</v>
      </c>
      <c r="CU19" s="47">
        <f t="shared" ref="CU19" si="97">CU20-SUM(CU8:CU18)</f>
        <v>783.17999999999302</v>
      </c>
      <c r="CV19" s="47">
        <f t="shared" ref="CV19" si="98">CV20-SUM(CV8:CV18)</f>
        <v>972.89999999999054</v>
      </c>
      <c r="CW19" s="47">
        <f t="shared" ref="CW19" si="99">CW20-SUM(CW8:CW18)</f>
        <v>887.56999999999607</v>
      </c>
      <c r="CX19" s="47">
        <f t="shared" ref="CX19" si="100">CX20-SUM(CX8:CX18)</f>
        <v>1058.8999999999942</v>
      </c>
      <c r="CY19" s="47">
        <f t="shared" ref="CY19" si="101">CY20-SUM(CY8:CY18)</f>
        <v>974.39000000000306</v>
      </c>
      <c r="CZ19" s="47">
        <f t="shared" ref="CZ19" si="102">CZ20-SUM(CZ8:CZ18)</f>
        <v>1013.010000000002</v>
      </c>
      <c r="DA19" s="47">
        <f t="shared" ref="DA19" si="103">DA20-SUM(DA8:DA18)</f>
        <v>1145.5599999999977</v>
      </c>
      <c r="DB19" s="47">
        <f t="shared" ref="DB19" si="104">DB20-SUM(DB8:DB18)</f>
        <v>1015.5999999999949</v>
      </c>
      <c r="DC19" s="47">
        <f t="shared" ref="DC19" si="105">DC20-SUM(DC8:DC18)</f>
        <v>1096.7000000000044</v>
      </c>
      <c r="DD19" s="47">
        <f t="shared" ref="DD19" si="106">DD20-SUM(DD8:DD18)</f>
        <v>1082.8099999999977</v>
      </c>
      <c r="DE19" s="48">
        <f t="shared" ref="DE19" si="107">DE20-SUM(DE8:DE18)</f>
        <v>1558.919999999991</v>
      </c>
      <c r="DF19" s="46">
        <f t="shared" ref="DF19" si="108">DF20-SUM(DF8:DF18)</f>
        <v>1061.5299999999988</v>
      </c>
      <c r="DG19" s="47">
        <f t="shared" ref="DG19" si="109">DG20-SUM(DG8:DG18)</f>
        <v>956.33000000000538</v>
      </c>
      <c r="DH19" s="47">
        <f t="shared" ref="DH19" si="110">DH20-SUM(DH8:DH18)</f>
        <v>991.98999999999796</v>
      </c>
      <c r="DI19" s="47">
        <f t="shared" ref="DI19" si="111">DI20-SUM(DI8:DI18)</f>
        <v>1069.4599999999919</v>
      </c>
      <c r="DJ19" s="47">
        <f t="shared" ref="DJ19" si="112">DJ20-SUM(DJ8:DJ18)</f>
        <v>1082.3499999999985</v>
      </c>
      <c r="DK19" s="47">
        <f t="shared" ref="DK19" si="113">DK20-SUM(DK8:DK18)</f>
        <v>1111.3100000000195</v>
      </c>
      <c r="DL19" s="47">
        <f t="shared" ref="DL19" si="114">DL20-SUM(DL8:DL18)</f>
        <v>1156.9599999999919</v>
      </c>
      <c r="DM19" s="47">
        <f t="shared" ref="DM19" si="115">DM20-SUM(DM8:DM18)</f>
        <v>1065.6600000000035</v>
      </c>
      <c r="DN19" s="47">
        <f t="shared" ref="DN19" si="116">DN20-SUM(DN8:DN18)</f>
        <v>1059.4800000000032</v>
      </c>
      <c r="DO19" s="47">
        <f t="shared" ref="DO19" si="117">DO20-SUM(DO8:DO18)</f>
        <v>1227.8600000000006</v>
      </c>
      <c r="DP19" s="47">
        <f t="shared" ref="DP19" si="118">DP20-SUM(DP8:DP18)</f>
        <v>1115.9199999999983</v>
      </c>
      <c r="DQ19" s="48">
        <f t="shared" ref="DQ19" si="119">DQ20-SUM(DQ8:DQ18)</f>
        <v>1496.5900000000038</v>
      </c>
      <c r="DR19" s="46">
        <v>1054.3391080000001</v>
      </c>
      <c r="DS19" s="47">
        <v>963.79328940001142</v>
      </c>
      <c r="DT19" s="47">
        <v>928.67986440000095</v>
      </c>
      <c r="DU19" s="47">
        <v>838.41495320000467</v>
      </c>
      <c r="DV19" s="47">
        <v>987.95132580000063</v>
      </c>
      <c r="DW19" s="47">
        <v>1143.5740253999902</v>
      </c>
      <c r="DX19" s="47">
        <v>1182.9946971999962</v>
      </c>
      <c r="DY19" s="47">
        <v>1204.6245669999989</v>
      </c>
      <c r="DZ19" s="47">
        <v>904.70909960000427</v>
      </c>
      <c r="EA19" s="47">
        <v>871.56202639999537</v>
      </c>
      <c r="EB19" s="47">
        <v>874.18382879999263</v>
      </c>
      <c r="EC19" s="48">
        <v>1074.4708050000045</v>
      </c>
      <c r="ED19" s="46">
        <v>756.77613875999668</v>
      </c>
      <c r="EE19" s="47">
        <v>719.70337613000447</v>
      </c>
      <c r="EF19" s="47">
        <v>977.98326054999779</v>
      </c>
      <c r="EG19" s="47">
        <v>783.54040359998908</v>
      </c>
      <c r="EH19" s="47">
        <v>635.72222003999923</v>
      </c>
      <c r="EI19" s="47">
        <v>859.76654302999668</v>
      </c>
      <c r="EJ19" s="47">
        <v>891.44862330998876</v>
      </c>
      <c r="EK19" s="47">
        <v>826.38214202001109</v>
      </c>
      <c r="EL19" s="47">
        <v>788.45821905000776</v>
      </c>
      <c r="EM19" s="47">
        <v>751.29088306000631</v>
      </c>
      <c r="EN19" s="47">
        <v>726.51265907999914</v>
      </c>
      <c r="EO19" s="48">
        <v>959.0685857500066</v>
      </c>
      <c r="EP19" s="46">
        <v>650.52810432000842</v>
      </c>
      <c r="EQ19" s="47">
        <v>566.15830213001027</v>
      </c>
      <c r="ER19" s="47">
        <v>700.90378866001265</v>
      </c>
      <c r="ES19" s="47">
        <v>664.06893674998719</v>
      </c>
      <c r="ET19" s="47">
        <v>720.22078040999622</v>
      </c>
      <c r="EU19" s="47">
        <v>800.42417258000933</v>
      </c>
      <c r="EV19" s="47">
        <v>758.57069047999539</v>
      </c>
      <c r="EW19" s="47">
        <v>948.04765362000035</v>
      </c>
      <c r="EX19" s="47">
        <v>916.41882399999304</v>
      </c>
      <c r="EY19" s="47">
        <v>875.69974399999774</v>
      </c>
      <c r="EZ19" s="47">
        <v>930.88607360000606</v>
      </c>
      <c r="FA19" s="48">
        <v>1186.9973608500077</v>
      </c>
      <c r="FB19" s="46">
        <v>880.3435900800032</v>
      </c>
      <c r="FC19" s="47">
        <v>731.81066624000232</v>
      </c>
      <c r="FD19" s="47">
        <v>840.64354592000018</v>
      </c>
      <c r="FE19" s="47">
        <v>710.20054367999546</v>
      </c>
      <c r="FF19" s="47">
        <v>804.07256927999697</v>
      </c>
      <c r="FG19" s="47">
        <v>784.32033056001092</v>
      </c>
      <c r="FH19" s="47">
        <v>778.94224576000124</v>
      </c>
      <c r="FI19" s="47">
        <v>833.40757728000608</v>
      </c>
      <c r="FJ19" s="47">
        <v>814.73095551998995</v>
      </c>
      <c r="FK19" s="47">
        <v>832.03861023999343</v>
      </c>
      <c r="FL19" s="47">
        <v>860.9824848000062</v>
      </c>
      <c r="FM19" s="48">
        <v>1046.1841686400076</v>
      </c>
      <c r="FN19" s="46">
        <v>771.19209157001023</v>
      </c>
      <c r="FO19" s="47">
        <v>684.45510805999947</v>
      </c>
      <c r="FP19" s="47">
        <v>767.55346527000074</v>
      </c>
      <c r="FQ19" s="47">
        <v>749.45867508000083</v>
      </c>
      <c r="FR19" s="47">
        <v>822.72290717999567</v>
      </c>
      <c r="FS19" s="47">
        <v>805.61152949998359</v>
      </c>
      <c r="FT19" s="47">
        <v>862.05940766000276</v>
      </c>
      <c r="FU19" s="47">
        <v>819.77266966998286</v>
      </c>
      <c r="FV19" s="47">
        <v>829.90181850999215</v>
      </c>
      <c r="FW19" s="47">
        <v>902.8710268799914</v>
      </c>
      <c r="FX19" s="47">
        <v>838.06414235999546</v>
      </c>
      <c r="FY19" s="48">
        <v>1144.5099999999948</v>
      </c>
      <c r="FZ19" s="46">
        <v>962.94018406999999</v>
      </c>
      <c r="GA19" s="46">
        <v>907.49450767000008</v>
      </c>
      <c r="GB19" s="46">
        <v>969.69447556</v>
      </c>
      <c r="GC19" s="46">
        <v>1025.8458242399997</v>
      </c>
      <c r="GD19" s="46">
        <v>1041.2698033199999</v>
      </c>
      <c r="GE19" s="46">
        <v>932.09222590000002</v>
      </c>
      <c r="GF19" s="46">
        <v>1117.4824058300001</v>
      </c>
      <c r="GG19" s="46">
        <v>1069.29507251</v>
      </c>
      <c r="GH19" s="46">
        <v>1215.87327891</v>
      </c>
      <c r="GI19" s="46">
        <v>1232.20455087</v>
      </c>
      <c r="GJ19" s="46">
        <v>1201.96145465</v>
      </c>
      <c r="GK19" s="46">
        <v>1797.9520710999998</v>
      </c>
    </row>
    <row r="20" spans="1:206" x14ac:dyDescent="0.25">
      <c r="A20" s="55" t="s">
        <v>27</v>
      </c>
      <c r="B20" s="41">
        <v>13636.38</v>
      </c>
      <c r="C20" s="31">
        <v>13356.550000000001</v>
      </c>
      <c r="D20" s="31">
        <v>15103.379999999996</v>
      </c>
      <c r="E20" s="31">
        <v>14852.590000000002</v>
      </c>
      <c r="F20" s="31">
        <v>15507.22</v>
      </c>
      <c r="G20" s="31">
        <v>16468.07</v>
      </c>
      <c r="H20" s="31">
        <v>16852.880000000005</v>
      </c>
      <c r="I20" s="31">
        <v>16394.280000000006</v>
      </c>
      <c r="J20" s="31">
        <v>16502.64</v>
      </c>
      <c r="K20" s="31">
        <v>16807.75</v>
      </c>
      <c r="L20" s="31">
        <v>16945.13</v>
      </c>
      <c r="M20" s="31">
        <v>22138.97</v>
      </c>
      <c r="N20" s="31">
        <v>15925.510000000002</v>
      </c>
      <c r="O20" s="31">
        <v>15984.339999999998</v>
      </c>
      <c r="P20" s="31">
        <v>18060.710000000003</v>
      </c>
      <c r="Q20" s="31">
        <v>16428.969999999998</v>
      </c>
      <c r="R20" s="31">
        <v>18805.98</v>
      </c>
      <c r="S20" s="31">
        <v>19508.91</v>
      </c>
      <c r="T20" s="31">
        <v>19009.519999999997</v>
      </c>
      <c r="U20" s="31">
        <v>19488.73</v>
      </c>
      <c r="V20" s="31">
        <v>19239.990000000005</v>
      </c>
      <c r="W20" s="31">
        <v>19358.159999999996</v>
      </c>
      <c r="X20" s="31">
        <v>19708.38</v>
      </c>
      <c r="Y20" s="31">
        <v>24536.850000000009</v>
      </c>
      <c r="Z20" s="31">
        <v>17401.39</v>
      </c>
      <c r="AA20" s="31">
        <v>17795.480000000003</v>
      </c>
      <c r="AB20" s="31">
        <v>19724.07</v>
      </c>
      <c r="AC20" s="31">
        <v>17883.750000000004</v>
      </c>
      <c r="AD20" s="31">
        <v>20665.47</v>
      </c>
      <c r="AE20" s="31">
        <v>20618.62</v>
      </c>
      <c r="AF20" s="31">
        <v>20302.37</v>
      </c>
      <c r="AG20" s="31">
        <v>20879.890000000003</v>
      </c>
      <c r="AH20" s="31">
        <v>19352.810000000001</v>
      </c>
      <c r="AI20" s="31">
        <v>21267.469999999994</v>
      </c>
      <c r="AJ20" s="31">
        <v>21245.33</v>
      </c>
      <c r="AK20" s="31">
        <v>25971.960000000003</v>
      </c>
      <c r="AL20" s="31">
        <v>20457.290000000005</v>
      </c>
      <c r="AM20" s="31">
        <v>19063.63</v>
      </c>
      <c r="AN20" s="31">
        <v>19769.400000000001</v>
      </c>
      <c r="AO20" s="31">
        <v>21739.490000000009</v>
      </c>
      <c r="AP20" s="31">
        <v>23154.89000000001</v>
      </c>
      <c r="AQ20" s="31">
        <v>21408.120000000003</v>
      </c>
      <c r="AR20" s="31">
        <v>22632.559999999994</v>
      </c>
      <c r="AS20" s="31">
        <v>21900.019999999997</v>
      </c>
      <c r="AT20" s="31">
        <v>21229.29</v>
      </c>
      <c r="AU20" s="31">
        <v>23016.579999999994</v>
      </c>
      <c r="AV20" s="31">
        <v>22240.9</v>
      </c>
      <c r="AW20" s="31">
        <v>27945.389999999996</v>
      </c>
      <c r="AX20" s="31">
        <v>21083.859999999997</v>
      </c>
      <c r="AY20" s="31">
        <v>20042.819999999996</v>
      </c>
      <c r="AZ20" s="31">
        <v>22044.54</v>
      </c>
      <c r="BA20" s="31">
        <v>21785.039999999994</v>
      </c>
      <c r="BB20" s="31">
        <v>24234.73000000001</v>
      </c>
      <c r="BC20" s="31">
        <v>22641.700000000004</v>
      </c>
      <c r="BD20" s="31">
        <v>25519.890000000003</v>
      </c>
      <c r="BE20" s="31">
        <v>23463.39</v>
      </c>
      <c r="BF20" s="31">
        <v>24657.970000000012</v>
      </c>
      <c r="BG20" s="31">
        <v>26386.959999999999</v>
      </c>
      <c r="BH20" s="31">
        <v>24775.130000000005</v>
      </c>
      <c r="BI20" s="31">
        <v>32012.079999999998</v>
      </c>
      <c r="BJ20" s="31">
        <v>23315.7</v>
      </c>
      <c r="BK20" s="31">
        <v>22037.960000000003</v>
      </c>
      <c r="BL20" s="31">
        <v>24255.94</v>
      </c>
      <c r="BM20" s="31">
        <v>23213.109999999993</v>
      </c>
      <c r="BN20" s="31">
        <v>25361.100000000009</v>
      </c>
      <c r="BO20" s="31">
        <v>25918.739999999998</v>
      </c>
      <c r="BP20" s="31">
        <v>28162.39000000001</v>
      </c>
      <c r="BQ20" s="31">
        <v>26984.099999999991</v>
      </c>
      <c r="BR20" s="31">
        <v>27841.53000000001</v>
      </c>
      <c r="BS20" s="31">
        <v>29380.629999999997</v>
      </c>
      <c r="BT20" s="31">
        <v>28192.660000000007</v>
      </c>
      <c r="BU20" s="31">
        <v>35633.72</v>
      </c>
      <c r="BV20" s="31">
        <v>25739.54</v>
      </c>
      <c r="BW20" s="31">
        <v>25743.060000000005</v>
      </c>
      <c r="BX20" s="31">
        <v>26927.569999999992</v>
      </c>
      <c r="BY20" s="31">
        <v>28334.270000000004</v>
      </c>
      <c r="BZ20" s="31">
        <v>29350.029999999988</v>
      </c>
      <c r="CA20" s="31">
        <v>31042.719999999998</v>
      </c>
      <c r="CB20" s="31">
        <v>30686.510000000009</v>
      </c>
      <c r="CC20" s="31">
        <v>32513.899999999994</v>
      </c>
      <c r="CD20" s="31">
        <v>30391.01</v>
      </c>
      <c r="CE20" s="31">
        <v>30159.79</v>
      </c>
      <c r="CF20" s="31">
        <v>30507.32</v>
      </c>
      <c r="CG20" s="31">
        <v>35204.630000000012</v>
      </c>
      <c r="CH20" s="31">
        <v>28681.300000000003</v>
      </c>
      <c r="CI20" s="31">
        <v>26561.33</v>
      </c>
      <c r="CJ20" s="31">
        <v>29768.87999999999</v>
      </c>
      <c r="CK20" s="31">
        <v>25916.87</v>
      </c>
      <c r="CL20" s="31">
        <v>31064.82</v>
      </c>
      <c r="CM20" s="31">
        <v>31465.340000000004</v>
      </c>
      <c r="CN20" s="31">
        <v>31437.759999999998</v>
      </c>
      <c r="CO20" s="31">
        <v>32947.899999999994</v>
      </c>
      <c r="CP20" s="31">
        <v>31246.359999999993</v>
      </c>
      <c r="CQ20" s="31">
        <v>32212.410000000003</v>
      </c>
      <c r="CR20" s="31">
        <v>32451.120000000003</v>
      </c>
      <c r="CS20" s="37">
        <v>37583.07</v>
      </c>
      <c r="CT20" s="49">
        <v>32549.539999999997</v>
      </c>
      <c r="CU20" s="50">
        <v>29220.649999999991</v>
      </c>
      <c r="CV20" s="50">
        <v>30641.21</v>
      </c>
      <c r="CW20" s="50">
        <v>31748</v>
      </c>
      <c r="CX20" s="50">
        <v>34520.949999999997</v>
      </c>
      <c r="CY20" s="50">
        <v>33153.19</v>
      </c>
      <c r="CZ20" s="50">
        <v>34275.460000000006</v>
      </c>
      <c r="DA20" s="50">
        <v>34920.1</v>
      </c>
      <c r="DB20" s="50">
        <v>32870.1</v>
      </c>
      <c r="DC20" s="50">
        <v>37322.460000000006</v>
      </c>
      <c r="DD20" s="50">
        <v>36431.910000000003</v>
      </c>
      <c r="DE20" s="51">
        <v>42627.95</v>
      </c>
      <c r="DF20" s="49">
        <v>34540.639999999999</v>
      </c>
      <c r="DG20" s="50">
        <v>32067.460000000006</v>
      </c>
      <c r="DH20" s="50">
        <v>34617.859999999993</v>
      </c>
      <c r="DI20" s="50">
        <v>33651.789999999994</v>
      </c>
      <c r="DJ20" s="50">
        <v>37941.769999999997</v>
      </c>
      <c r="DK20" s="50">
        <v>35220.380000000005</v>
      </c>
      <c r="DL20" s="50">
        <v>38834.089999999989</v>
      </c>
      <c r="DM20" s="50">
        <v>38303.97</v>
      </c>
      <c r="DN20" s="50">
        <v>36655.72</v>
      </c>
      <c r="DO20" s="50">
        <v>40343.64</v>
      </c>
      <c r="DP20" s="50">
        <v>38358.58</v>
      </c>
      <c r="DQ20" s="51">
        <v>46091.520000000004</v>
      </c>
      <c r="DR20" s="49">
        <f t="shared" ref="DR20:FY20" si="120">SUM(DR8:DR19)</f>
        <v>37236.897672400002</v>
      </c>
      <c r="DS20" s="50">
        <f t="shared" si="120"/>
        <v>36036.393080600006</v>
      </c>
      <c r="DT20" s="50">
        <f t="shared" si="120"/>
        <v>36001.560562999999</v>
      </c>
      <c r="DU20" s="50">
        <f t="shared" si="120"/>
        <v>30119.640514399995</v>
      </c>
      <c r="DV20" s="50">
        <f t="shared" si="120"/>
        <v>38191.701924999994</v>
      </c>
      <c r="DW20" s="50">
        <f t="shared" si="120"/>
        <v>41128.214248800003</v>
      </c>
      <c r="DX20" s="50">
        <f t="shared" si="120"/>
        <v>42140.791789999996</v>
      </c>
      <c r="DY20" s="50">
        <f t="shared" si="120"/>
        <v>40372.760614400002</v>
      </c>
      <c r="DZ20" s="50">
        <f t="shared" si="120"/>
        <v>40892.158396999999</v>
      </c>
      <c r="EA20" s="50">
        <f t="shared" si="120"/>
        <v>41191.980228600005</v>
      </c>
      <c r="EB20" s="50">
        <f t="shared" si="120"/>
        <v>38429.536856999999</v>
      </c>
      <c r="EC20" s="51">
        <f t="shared" si="120"/>
        <v>46686.903515799997</v>
      </c>
      <c r="ED20" s="49">
        <f t="shared" si="120"/>
        <v>36809.943201690003</v>
      </c>
      <c r="EE20" s="50">
        <f t="shared" si="120"/>
        <v>36585.236865040002</v>
      </c>
      <c r="EF20" s="50">
        <f t="shared" si="120"/>
        <v>42329.434455040006</v>
      </c>
      <c r="EG20" s="50">
        <f t="shared" si="120"/>
        <v>36546.840075219996</v>
      </c>
      <c r="EH20" s="50">
        <f t="shared" si="120"/>
        <v>36819.967979300003</v>
      </c>
      <c r="EI20" s="50">
        <f t="shared" si="120"/>
        <v>42638.405667910003</v>
      </c>
      <c r="EJ20" s="50">
        <f t="shared" si="120"/>
        <v>43716.069264629994</v>
      </c>
      <c r="EK20" s="50">
        <f t="shared" si="120"/>
        <v>42283.093501800002</v>
      </c>
      <c r="EL20" s="50">
        <f t="shared" si="120"/>
        <v>42019.612081849999</v>
      </c>
      <c r="EM20" s="50">
        <f t="shared" si="120"/>
        <v>40754.882351310007</v>
      </c>
      <c r="EN20" s="50">
        <f t="shared" si="120"/>
        <v>41728.609810050002</v>
      </c>
      <c r="EO20" s="51">
        <f t="shared" si="120"/>
        <v>49011.799915130003</v>
      </c>
      <c r="EP20" s="49">
        <f t="shared" si="120"/>
        <v>37853.065689429997</v>
      </c>
      <c r="EQ20" s="50">
        <f t="shared" si="120"/>
        <v>37485.190626030002</v>
      </c>
      <c r="ER20" s="50">
        <f t="shared" si="120"/>
        <v>44086.488481130007</v>
      </c>
      <c r="ES20" s="50">
        <f t="shared" si="120"/>
        <v>40714.158363679999</v>
      </c>
      <c r="ET20" s="50">
        <f t="shared" si="120"/>
        <v>43905.533720259999</v>
      </c>
      <c r="EU20" s="50">
        <f t="shared" si="120"/>
        <v>44881.041803300017</v>
      </c>
      <c r="EV20" s="50">
        <f t="shared" si="120"/>
        <v>44033.84020952</v>
      </c>
      <c r="EW20" s="50">
        <f t="shared" si="120"/>
        <v>46047.352525440001</v>
      </c>
      <c r="EX20" s="50">
        <f t="shared" si="120"/>
        <v>44664.9025664</v>
      </c>
      <c r="EY20" s="50">
        <f t="shared" si="120"/>
        <v>44732.831572799994</v>
      </c>
      <c r="EZ20" s="50">
        <f t="shared" si="120"/>
        <v>45566.375092800001</v>
      </c>
      <c r="FA20" s="51">
        <f t="shared" si="120"/>
        <v>52461.27846732</v>
      </c>
      <c r="FB20" s="49">
        <f t="shared" si="120"/>
        <v>43107.500905920002</v>
      </c>
      <c r="FC20" s="50">
        <f t="shared" si="120"/>
        <v>39968.948400000001</v>
      </c>
      <c r="FD20" s="50">
        <f t="shared" si="120"/>
        <v>45838.492367359999</v>
      </c>
      <c r="FE20" s="50">
        <f t="shared" si="120"/>
        <v>40095.18671776</v>
      </c>
      <c r="FF20" s="50">
        <f t="shared" si="120"/>
        <v>48400.025265919998</v>
      </c>
      <c r="FG20" s="50">
        <f t="shared" si="120"/>
        <v>47246.181617920003</v>
      </c>
      <c r="FH20" s="50">
        <f t="shared" si="120"/>
        <v>47396.376858880001</v>
      </c>
      <c r="FI20" s="50">
        <f t="shared" si="120"/>
        <v>49686.756500160001</v>
      </c>
      <c r="FJ20" s="50">
        <f t="shared" si="120"/>
        <v>47375.940136639998</v>
      </c>
      <c r="FK20" s="50">
        <f t="shared" si="120"/>
        <v>49106.118908479999</v>
      </c>
      <c r="FL20" s="50">
        <f t="shared" si="120"/>
        <v>49406.802740480009</v>
      </c>
      <c r="FM20" s="51">
        <f t="shared" si="120"/>
        <v>57153.298303039992</v>
      </c>
      <c r="FN20" s="49">
        <f t="shared" si="120"/>
        <v>48792.601810030006</v>
      </c>
      <c r="FO20" s="50">
        <f t="shared" si="120"/>
        <v>46448.736429910001</v>
      </c>
      <c r="FP20" s="50">
        <f t="shared" si="120"/>
        <v>44799.160282969991</v>
      </c>
      <c r="FQ20" s="50">
        <f t="shared" si="120"/>
        <v>49416.478707449998</v>
      </c>
      <c r="FR20" s="50">
        <f t="shared" si="120"/>
        <v>51487.840480530002</v>
      </c>
      <c r="FS20" s="50">
        <f t="shared" si="120"/>
        <v>48033.210668649983</v>
      </c>
      <c r="FT20" s="50">
        <f t="shared" si="120"/>
        <v>52862.356148030012</v>
      </c>
      <c r="FU20" s="50">
        <f t="shared" si="120"/>
        <v>52351.571689499986</v>
      </c>
      <c r="FV20" s="50">
        <f t="shared" si="120"/>
        <v>49531.636312489994</v>
      </c>
      <c r="FW20" s="50">
        <f t="shared" si="120"/>
        <v>54206.386027599983</v>
      </c>
      <c r="FX20" s="50">
        <f t="shared" si="120"/>
        <v>51064.874468179994</v>
      </c>
      <c r="FY20" s="51">
        <f t="shared" si="120"/>
        <v>59756.86</v>
      </c>
      <c r="FZ20" s="49">
        <f>SUM(FZ8:FZ19)</f>
        <v>50773.017250259996</v>
      </c>
      <c r="GA20" s="49">
        <f t="shared" ref="GA20:GK20" si="121">SUM(GA8:GA19)</f>
        <v>47680.660660400012</v>
      </c>
      <c r="GB20" s="49">
        <f t="shared" si="121"/>
        <v>50763.541080100003</v>
      </c>
      <c r="GC20" s="49">
        <f t="shared" si="121"/>
        <v>49227.191791460013</v>
      </c>
      <c r="GD20" s="49">
        <f t="shared" si="121"/>
        <v>54555.218865269999</v>
      </c>
      <c r="GE20" s="49">
        <f t="shared" si="121"/>
        <v>51878.906469180001</v>
      </c>
      <c r="GF20" s="49">
        <f t="shared" si="121"/>
        <v>58755.78331156999</v>
      </c>
      <c r="GG20" s="49">
        <f t="shared" si="121"/>
        <v>55455.354219550005</v>
      </c>
      <c r="GH20" s="49">
        <f t="shared" si="121"/>
        <v>56543.904063300004</v>
      </c>
      <c r="GI20" s="49">
        <f t="shared" ref="GI20:GJ20" si="122">SUM(GI8:GI19)</f>
        <v>60363.304686650001</v>
      </c>
      <c r="GJ20" s="49">
        <f t="shared" si="122"/>
        <v>56629.189594690019</v>
      </c>
      <c r="GK20" s="49">
        <f t="shared" si="121"/>
        <v>71248.803124469996</v>
      </c>
      <c r="GL20" s="74"/>
    </row>
    <row r="21" spans="1:206" customFormat="1" ht="3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206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J22" s="56" t="s">
        <v>33</v>
      </c>
      <c r="GK22" s="56" t="s">
        <v>33</v>
      </c>
    </row>
    <row r="23" spans="1:206" ht="15.7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J23" s="56" t="s">
        <v>37</v>
      </c>
      <c r="GK23" s="56" t="s">
        <v>37</v>
      </c>
    </row>
    <row r="24" spans="1:206" x14ac:dyDescent="0.25">
      <c r="FZ24" s="72"/>
      <c r="GA24" s="72"/>
      <c r="GB24" s="73"/>
      <c r="GC24" s="72"/>
      <c r="GD24" s="72"/>
      <c r="GE24" s="72"/>
      <c r="GF24" s="72"/>
      <c r="GG24" s="72"/>
      <c r="GH24" s="72"/>
      <c r="GI24" s="72"/>
      <c r="GJ24" s="72"/>
      <c r="GK24" s="72"/>
      <c r="GL24" s="73"/>
    </row>
    <row r="27" spans="1:206" x14ac:dyDescent="0.25">
      <c r="GF27" s="75"/>
      <c r="GG27" s="75"/>
      <c r="GH27" s="75"/>
      <c r="GI27" s="75"/>
    </row>
    <row r="28" spans="1:206" x14ac:dyDescent="0.25">
      <c r="FX28" s="76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</row>
    <row r="29" spans="1:206" x14ac:dyDescent="0.25">
      <c r="FX29" s="76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</row>
    <row r="30" spans="1:206" x14ac:dyDescent="0.25">
      <c r="FX30" s="76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Q30" s="75"/>
      <c r="GR30" s="75"/>
      <c r="GS30" s="75"/>
      <c r="GT30" s="75"/>
      <c r="GU30" s="75"/>
      <c r="GV30" s="75"/>
      <c r="GW30" s="75"/>
      <c r="GX30" s="75"/>
    </row>
    <row r="31" spans="1:206" x14ac:dyDescent="0.25">
      <c r="FX31" s="76"/>
      <c r="GM31" s="75"/>
      <c r="GQ31" s="75"/>
      <c r="GR31" s="75"/>
      <c r="GS31" s="75"/>
      <c r="GT31" s="75"/>
      <c r="GU31" s="75"/>
      <c r="GV31" s="75"/>
      <c r="GW31" s="75"/>
      <c r="GX31" s="75"/>
    </row>
    <row r="32" spans="1:206" x14ac:dyDescent="0.25">
      <c r="FX32" s="76"/>
      <c r="FZ32" s="76"/>
      <c r="GA32" s="76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6"/>
      <c r="GM32" s="76"/>
      <c r="GQ32" s="75"/>
      <c r="GR32" s="75"/>
      <c r="GS32" s="75"/>
      <c r="GT32" s="75"/>
      <c r="GU32" s="75"/>
      <c r="GV32" s="75"/>
      <c r="GW32" s="75"/>
      <c r="GX32" s="75"/>
    </row>
    <row r="33" spans="180:206" x14ac:dyDescent="0.25">
      <c r="FX33" s="76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6"/>
      <c r="GM33" s="76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</row>
    <row r="34" spans="180:206" x14ac:dyDescent="0.25">
      <c r="FX34" s="76"/>
      <c r="FZ34" s="77"/>
      <c r="GA34" s="75"/>
      <c r="GD34" s="75"/>
      <c r="GM34" s="76"/>
      <c r="GQ34" s="75"/>
      <c r="GR34" s="75"/>
      <c r="GS34" s="75"/>
      <c r="GT34" s="75"/>
      <c r="GU34" s="75"/>
      <c r="GV34" s="75"/>
      <c r="GW34" s="75"/>
      <c r="GX34" s="75"/>
    </row>
    <row r="35" spans="180:206" x14ac:dyDescent="0.25">
      <c r="FX35" s="76"/>
      <c r="GM35" s="76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</row>
    <row r="36" spans="180:206" x14ac:dyDescent="0.25">
      <c r="FX36" s="76"/>
      <c r="FZ36" s="76"/>
      <c r="GA36" s="76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6"/>
      <c r="GM36" s="76"/>
      <c r="GQ36" s="75"/>
      <c r="GR36" s="75"/>
      <c r="GS36" s="75"/>
      <c r="GT36" s="75"/>
      <c r="GU36" s="75"/>
      <c r="GV36" s="75"/>
      <c r="GW36" s="75"/>
      <c r="GX36" s="75"/>
    </row>
    <row r="37" spans="180:206" x14ac:dyDescent="0.25">
      <c r="FX37" s="76"/>
      <c r="FZ37" s="76"/>
      <c r="GA37" s="76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6"/>
      <c r="GM37" s="76"/>
      <c r="GQ37" s="75"/>
      <c r="GR37" s="75"/>
      <c r="GS37" s="75"/>
      <c r="GT37" s="75"/>
      <c r="GU37" s="75"/>
      <c r="GV37" s="75"/>
      <c r="GW37" s="75"/>
      <c r="GX37" s="75"/>
    </row>
    <row r="38" spans="180:206" x14ac:dyDescent="0.25">
      <c r="FX38" s="76"/>
      <c r="FZ38" s="76"/>
      <c r="GA38" s="76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6"/>
      <c r="GM38" s="76"/>
      <c r="GQ38" s="75"/>
      <c r="GR38" s="75"/>
      <c r="GS38" s="75"/>
      <c r="GT38" s="75"/>
      <c r="GU38" s="75"/>
      <c r="GV38" s="75"/>
      <c r="GW38" s="75"/>
      <c r="GX38" s="75"/>
    </row>
    <row r="39" spans="180:206" x14ac:dyDescent="0.25">
      <c r="FX39" s="76"/>
      <c r="GM39" s="76"/>
      <c r="GN39" s="75"/>
      <c r="GO39" s="75"/>
      <c r="GP39" s="75"/>
    </row>
    <row r="40" spans="180:206" x14ac:dyDescent="0.25">
      <c r="GM40" s="76"/>
      <c r="GN40" s="75"/>
      <c r="GO40" s="75"/>
      <c r="GP40" s="75"/>
    </row>
    <row r="41" spans="180:206" x14ac:dyDescent="0.25">
      <c r="GM41" s="76"/>
    </row>
    <row r="42" spans="180:206" x14ac:dyDescent="0.25">
      <c r="GO42" s="75"/>
      <c r="GP42" s="75"/>
    </row>
    <row r="43" spans="180:206" x14ac:dyDescent="0.25">
      <c r="GM43" s="75"/>
      <c r="GN43" s="75"/>
      <c r="GO43" s="75"/>
    </row>
    <row r="44" spans="180:206" x14ac:dyDescent="0.25">
      <c r="GO44" s="75"/>
    </row>
    <row r="45" spans="180:206" x14ac:dyDescent="0.25">
      <c r="GM45" s="76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</row>
    <row r="46" spans="180:206" x14ac:dyDescent="0.25">
      <c r="FZ46" s="76"/>
      <c r="GA46" s="76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6"/>
      <c r="GO46" s="75"/>
      <c r="GP46" s="75"/>
      <c r="GQ46" s="75"/>
      <c r="GR46" s="75"/>
      <c r="GS46" s="75"/>
      <c r="GT46" s="75"/>
      <c r="GU46" s="75"/>
      <c r="GV46" s="75"/>
      <c r="GW46" s="75"/>
      <c r="GX46" s="75"/>
    </row>
    <row r="47" spans="180:206" x14ac:dyDescent="0.25"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</row>
    <row r="48" spans="180:206" x14ac:dyDescent="0.25">
      <c r="FZ48" s="76"/>
      <c r="GA48" s="76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6"/>
      <c r="GN48" s="75"/>
      <c r="GQ48" s="75"/>
      <c r="GR48" s="75"/>
      <c r="GS48" s="75"/>
      <c r="GT48" s="75"/>
      <c r="GU48" s="75"/>
      <c r="GV48" s="75"/>
      <c r="GW48" s="75"/>
      <c r="GX48" s="75"/>
    </row>
    <row r="49" spans="182:206" x14ac:dyDescent="0.25">
      <c r="FZ49" s="76"/>
      <c r="GA49" s="76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6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</row>
    <row r="50" spans="182:206" x14ac:dyDescent="0.25">
      <c r="GQ50" s="75"/>
      <c r="GR50" s="75"/>
      <c r="GS50" s="75"/>
      <c r="GT50" s="75"/>
      <c r="GU50" s="75"/>
      <c r="GV50" s="75"/>
      <c r="GW50" s="75"/>
      <c r="GX50" s="75"/>
    </row>
    <row r="51" spans="182:206" x14ac:dyDescent="0.25">
      <c r="FZ51" s="76"/>
      <c r="GA51" s="76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6"/>
      <c r="GN51" s="75"/>
      <c r="GQ51" s="75"/>
      <c r="GR51" s="75"/>
      <c r="GS51" s="75"/>
      <c r="GT51" s="75"/>
      <c r="GU51" s="75"/>
      <c r="GV51" s="75"/>
      <c r="GW51" s="75"/>
      <c r="GX51" s="75"/>
    </row>
    <row r="52" spans="182:206" x14ac:dyDescent="0.25">
      <c r="GO52" s="75"/>
      <c r="GP52" s="75"/>
      <c r="GQ52" s="75"/>
      <c r="GR52" s="75"/>
      <c r="GS52" s="75"/>
      <c r="GT52" s="75"/>
      <c r="GU52" s="75"/>
      <c r="GV52" s="75"/>
      <c r="GW52" s="75"/>
      <c r="GX52" s="75"/>
    </row>
    <row r="53" spans="182:206" x14ac:dyDescent="0.25">
      <c r="FZ53" s="76"/>
      <c r="GA53" s="76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6"/>
      <c r="GO53" s="75"/>
      <c r="GP53" s="75"/>
      <c r="GQ53" s="75"/>
      <c r="GR53" s="75"/>
      <c r="GS53" s="75"/>
      <c r="GT53" s="75"/>
      <c r="GU53" s="75"/>
      <c r="GV53" s="75"/>
      <c r="GW53" s="75"/>
      <c r="GX53" s="75"/>
    </row>
    <row r="54" spans="182:206" x14ac:dyDescent="0.25">
      <c r="GN54" s="75"/>
      <c r="GQ54" s="75"/>
      <c r="GR54" s="75"/>
      <c r="GS54" s="75"/>
      <c r="GT54" s="75"/>
      <c r="GU54" s="75"/>
      <c r="GV54" s="75"/>
      <c r="GW54" s="75"/>
      <c r="GX54" s="75"/>
    </row>
    <row r="55" spans="182:206" x14ac:dyDescent="0.25">
      <c r="FZ55" s="76"/>
      <c r="GA55" s="76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6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</row>
    <row r="56" spans="182:206" x14ac:dyDescent="0.25">
      <c r="FZ56" s="76"/>
      <c r="GA56" s="76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Q56" s="75"/>
      <c r="GR56" s="75"/>
      <c r="GS56" s="75"/>
      <c r="GT56" s="75"/>
      <c r="GU56" s="75"/>
      <c r="GV56" s="75"/>
      <c r="GW56" s="75"/>
      <c r="GX56" s="75"/>
    </row>
    <row r="57" spans="182:206" x14ac:dyDescent="0.25">
      <c r="FZ57" s="76"/>
      <c r="GA57" s="76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</row>
    <row r="58" spans="182:206" x14ac:dyDescent="0.25"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</row>
    <row r="59" spans="182:206" x14ac:dyDescent="0.25"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</row>
    <row r="60" spans="182:206" x14ac:dyDescent="0.25"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</row>
    <row r="61" spans="182:206" x14ac:dyDescent="0.25"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</row>
    <row r="62" spans="182:206" x14ac:dyDescent="0.25"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</row>
    <row r="63" spans="182:206" x14ac:dyDescent="0.25">
      <c r="GN63" s="75"/>
      <c r="GO63" s="75"/>
      <c r="GP63" s="75"/>
      <c r="GQ63" s="75"/>
      <c r="GR63" s="75"/>
      <c r="GS63" s="75"/>
      <c r="GT63" s="75"/>
      <c r="GU63" s="75"/>
      <c r="GV63" s="75"/>
      <c r="GW63" s="75"/>
      <c r="GX63" s="75"/>
    </row>
    <row r="64" spans="182:206" x14ac:dyDescent="0.25">
      <c r="GN64" s="75"/>
      <c r="GO64" s="75"/>
      <c r="GP64" s="75"/>
      <c r="GQ64" s="75"/>
      <c r="GR64" s="75"/>
      <c r="GS64" s="75"/>
      <c r="GT64" s="75"/>
      <c r="GU64" s="75"/>
      <c r="GV64" s="75"/>
      <c r="GW64" s="75"/>
      <c r="GX64" s="75"/>
    </row>
    <row r="65" spans="196:206" x14ac:dyDescent="0.25">
      <c r="GN65" s="75"/>
      <c r="GO65" s="75"/>
      <c r="GP65" s="75"/>
      <c r="GQ65" s="75"/>
      <c r="GR65" s="75"/>
      <c r="GS65" s="75"/>
      <c r="GT65" s="75"/>
      <c r="GU65" s="75"/>
      <c r="GV65" s="75"/>
      <c r="GW65" s="75"/>
      <c r="GX65" s="75"/>
    </row>
    <row r="66" spans="196:206" x14ac:dyDescent="0.25"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</row>
  </sheetData>
  <sortState xmlns:xlrd2="http://schemas.microsoft.com/office/spreadsheetml/2017/richdata2" ref="GM45:GX65">
    <sortCondition descending="1" ref="GX45:GX65"/>
  </sortState>
  <mergeCells count="17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FZ6:GK6"/>
    <mergeCell ref="DR4:GK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2026-01-27T19:33:07Z</dcterms:modified>
</cp:coreProperties>
</file>