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ueva Estructura\Anexos\Anexos página\2025\2025 11 2X - octubre\"/>
    </mc:Choice>
  </mc:AlternateContent>
  <xr:revisionPtr revIDLastSave="0" documentId="13_ncr:1_{422AB486-5C77-45A7-8BFB-DC50DCAAD75F}" xr6:coauthVersionLast="47" xr6:coauthVersionMax="47" xr10:uidLastSave="{00000000-0000-0000-0000-000000000000}"/>
  <bookViews>
    <workbookView xWindow="-120" yWindow="-120" windowWidth="29040" windowHeight="15840" tabRatio="800" firstSheet="2" activeTab="8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<sst xmlns="http://schemas.openxmlformats.org/spreadsheetml/2006/main" count="144" uniqueCount="32">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</sst>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#,##0_ ;\-#,##0\ "/>
    <numFmt numFmtId="167" formatCode="0.0%"/>
    <numFmt numFmtId="168" formatCode="#,##0.0"/>
    <numFmt numFmtId="169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3" fillId="3" borderId="0" xfId="1" applyFont="1" applyFill="1"/>
    <xf numFmtId="164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5" fontId="3" fillId="3" borderId="0" xfId="2" applyNumberFormat="1" applyFont="1" applyFill="1"/>
    <xf numFmtId="166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6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7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7" fontId="12" fillId="2" borderId="0" xfId="0" applyNumberFormat="1" applyFont="1" applyFill="1"/>
    <xf numFmtId="167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4" fontId="3" fillId="3" borderId="0" xfId="7" applyFont="1" applyFill="1"/>
    <xf numFmtId="164" fontId="3" fillId="3" borderId="0" xfId="7" applyFont="1" applyFill="1" applyBorder="1"/>
    <xf numFmtId="169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7" fontId="0" fillId="0" borderId="0" xfId="3" applyNumberFormat="1" applyFont="1"/>
    <xf numFmtId="167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8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8" fontId="3" fillId="2" borderId="1" xfId="0" applyNumberFormat="1" applyFont="1" applyFill="1" applyBorder="1"/>
    <xf numFmtId="168" fontId="3" fillId="4" borderId="1" xfId="0" applyNumberFormat="1" applyFont="1" applyFill="1" applyBorder="1"/>
    <xf numFmtId="168" fontId="3" fillId="6" borderId="1" xfId="0" applyNumberFormat="1" applyFont="1" applyFill="1" applyBorder="1"/>
    <xf numFmtId="168" fontId="3" fillId="0" borderId="1" xfId="0" applyNumberFormat="1" applyFont="1" applyBorder="1"/>
    <xf numFmtId="168" fontId="3" fillId="2" borderId="3" xfId="0" applyNumberFormat="1" applyFont="1" applyFill="1" applyBorder="1"/>
    <xf numFmtId="168" fontId="3" fillId="2" borderId="4" xfId="0" applyNumberFormat="1" applyFont="1" applyFill="1" applyBorder="1"/>
    <xf numFmtId="168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8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8" fontId="3" fillId="2" borderId="8" xfId="0" applyNumberFormat="1" applyFont="1" applyFill="1" applyBorder="1"/>
    <xf numFmtId="168" fontId="3" fillId="4" borderId="9" xfId="0" applyNumberFormat="1" applyFont="1" applyFill="1" applyBorder="1"/>
    <xf numFmtId="168" fontId="3" fillId="2" borderId="10" xfId="0" applyNumberFormat="1" applyFont="1" applyFill="1" applyBorder="1"/>
    <xf numFmtId="168" fontId="3" fillId="6" borderId="11" xfId="0" applyNumberFormat="1" applyFont="1" applyFill="1" applyBorder="1"/>
    <xf numFmtId="168" fontId="3" fillId="0" borderId="11" xfId="0" applyNumberFormat="1" applyFont="1" applyBorder="1"/>
    <xf numFmtId="168" fontId="3" fillId="2" borderId="11" xfId="0" applyNumberFormat="1" applyFont="1" applyFill="1" applyBorder="1"/>
    <xf numFmtId="168" fontId="3" fillId="2" borderId="12" xfId="0" applyNumberFormat="1" applyFont="1" applyFill="1" applyBorder="1"/>
    <xf numFmtId="168" fontId="3" fillId="2" borderId="13" xfId="0" applyNumberFormat="1" applyFont="1" applyFill="1" applyBorder="1"/>
    <xf numFmtId="168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8" fontId="3" fillId="4" borderId="9" xfId="0" applyNumberFormat="1" applyFont="1" applyFill="1" applyBorder="1" applyAlignment="1">
      <alignment horizontal="right"/>
    </xf>
    <xf numFmtId="168" fontId="3" fillId="4" borderId="11" xfId="0" applyNumberFormat="1" applyFont="1" applyFill="1" applyBorder="1" applyAlignment="1">
      <alignment horizontal="right"/>
    </xf>
    <xf numFmtId="168" fontId="3" fillId="2" borderId="15" xfId="0" applyNumberFormat="1" applyFont="1" applyFill="1" applyBorder="1"/>
    <xf numFmtId="168" fontId="3" fillId="2" borderId="16" xfId="0" applyNumberFormat="1" applyFont="1" applyFill="1" applyBorder="1"/>
    <xf numFmtId="168" fontId="3" fillId="6" borderId="16" xfId="0" applyNumberFormat="1" applyFont="1" applyFill="1" applyBorder="1"/>
    <xf numFmtId="168" fontId="3" fillId="0" borderId="16" xfId="0" applyNumberFormat="1" applyFont="1" applyBorder="1"/>
    <xf numFmtId="168" fontId="3" fillId="4" borderId="16" xfId="0" applyNumberFormat="1" applyFont="1" applyFill="1" applyBorder="1"/>
    <xf numFmtId="168" fontId="3" fillId="4" borderId="17" xfId="0" applyNumberFormat="1" applyFont="1" applyFill="1" applyBorder="1" applyAlignment="1">
      <alignment horizontal="right"/>
    </xf>
    <xf numFmtId="168" fontId="3" fillId="3" borderId="0" xfId="4" applyNumberFormat="1" applyFont="1" applyFill="1"/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zoomScaleNormal="100" workbookViewId="0">
      <selection activeCell="A18" sqref="A18:XFD18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5" t="s">
        <v>24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31" ht="18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185.7</v>
      </c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</v>
      </c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</v>
      </c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176.9</v>
      </c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</v>
      </c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159.9</v>
      </c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</v>
      </c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162.80000000000001</v>
      </c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>
        <v>166.2</v>
      </c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zoomScaleNormal="100" workbookViewId="0">
      <selection activeCell="Q19" sqref="Q19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8" t="s">
        <v>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600643.69999999995</v>
      </c>
      <c r="R10" s="74"/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</v>
      </c>
      <c r="R11" s="74"/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647413.30000000005</v>
      </c>
      <c r="R12" s="74"/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609107.4</v>
      </c>
      <c r="R13" s="74"/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632368.9</v>
      </c>
      <c r="R14" s="74"/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</v>
      </c>
      <c r="R15" s="74"/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661138.30000000005</v>
      </c>
      <c r="R16" s="74"/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536322.19999999995</v>
      </c>
      <c r="R17" s="74"/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>
        <v>720382.5</v>
      </c>
      <c r="R18" s="74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/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/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>SUM(M10:M21)</f>
        <v>5654324.7999999998</v>
      </c>
      <c r="N22" s="49">
        <f>SUM(N10:N21)</f>
        <v>6119648.2499999991</v>
      </c>
      <c r="O22" s="49">
        <f>SUM(O10:O21)</f>
        <v>5909500.3389999997</v>
      </c>
      <c r="P22" s="49">
        <f>SUM(P10:P21)</f>
        <v>6448575.2777999993</v>
      </c>
      <c r="Q22" s="49">
        <f>SUM(Q10:Q21)</f>
        <v>5364104.7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7" t="s">
        <v>18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zoomScaleNormal="100" workbookViewId="0">
      <selection activeCell="A19" sqref="A19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8" t="s">
        <v>25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240.6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233.9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</v>
      </c>
      <c r="R15" s="33"/>
      <c r="S15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</v>
      </c>
      <c r="R16"/>
      <c r="S1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</v>
      </c>
      <c r="R17"/>
      <c r="S17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>
        <v>214.7</v>
      </c>
      <c r="R18"/>
      <c r="S18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229.31111111111107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9" t="s">
        <v>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10"/>
      <c r="M24" s="10"/>
      <c r="N24" s="10"/>
    </row>
    <row r="25" spans="1:29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Q19" sqref="Q19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382.2</v>
      </c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</v>
      </c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</v>
      </c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</v>
      </c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370.9</v>
      </c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369.6</v>
      </c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374.5</v>
      </c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>
        <v>380.3</v>
      </c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zoomScaleNormal="100" workbookViewId="0">
      <selection activeCell="A18" sqref="A18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9.7109375" style="3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27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</v>
      </c>
      <c r="R10"/>
      <c r="S10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</v>
      </c>
      <c r="R11"/>
      <c r="S11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45559.4</v>
      </c>
      <c r="R12"/>
      <c r="S12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83329.399999999994</v>
      </c>
      <c r="R13"/>
      <c r="S13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41323.1</v>
      </c>
      <c r="R14"/>
      <c r="S14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</v>
      </c>
      <c r="R15"/>
      <c r="S15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</v>
      </c>
      <c r="R16"/>
      <c r="S1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65132.800000000003</v>
      </c>
      <c r="R17"/>
      <c r="S17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>
        <v>26730.3</v>
      </c>
      <c r="R18"/>
      <c r="S18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/>
      <c r="R19"/>
      <c r="S19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/>
      <c r="R20"/>
      <c r="S20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/>
      <c r="R21"/>
      <c r="S21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464839.39999999997</v>
      </c>
      <c r="R22"/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7" t="s">
        <v>19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A4" zoomScaleNormal="100" workbookViewId="0">
      <selection activeCell="A19" sqref="A19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28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</v>
      </c>
      <c r="R10"/>
      <c r="S10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</v>
      </c>
      <c r="R11"/>
      <c r="S11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</v>
      </c>
      <c r="R12"/>
      <c r="S12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423.6</v>
      </c>
      <c r="R13"/>
      <c r="S13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429.2</v>
      </c>
      <c r="R14"/>
      <c r="S14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</v>
      </c>
      <c r="R15"/>
      <c r="S15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/>
      <c r="S1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426.1</v>
      </c>
      <c r="R17"/>
      <c r="S17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>
        <v>432.6</v>
      </c>
      <c r="R18"/>
      <c r="S18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/>
      <c r="R19"/>
      <c r="S19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/>
      <c r="R20"/>
      <c r="S20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/>
      <c r="R21"/>
      <c r="S21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430.83333333333326</v>
      </c>
      <c r="R22"/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7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topLeftCell="J1" zoomScaleNormal="100" workbookViewId="0">
      <selection activeCell="A19" sqref="A19:XFD19"/>
    </sheetView>
  </sheetViews>
  <sheetFormatPr baseColWidth="10" defaultColWidth="11.42578125" defaultRowHeight="15" x14ac:dyDescent="0.25"/>
  <cols>
    <col min="1" max="1" width="6.140625" customWidth="1"/>
    <col min="2" max="17" width="10.28515625" customWidth="1"/>
    <col min="18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5" t="s">
        <v>29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</v>
      </c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</v>
      </c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321.60000000000002</v>
      </c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321.3</v>
      </c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316.39999999999998</v>
      </c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</v>
      </c>
    </row>
    <row r="17" spans="1:17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312.10000000000002</v>
      </c>
    </row>
    <row r="18" spans="1:17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</v>
      </c>
    </row>
    <row r="19" spans="1:17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>
        <v>312.39999999999998</v>
      </c>
    </row>
    <row r="20" spans="1:17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/>
    </row>
    <row r="21" spans="1:17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/>
    </row>
    <row r="22" spans="1:17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7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7" ht="15.75" x14ac:dyDescent="0.3">
      <c r="A24" s="21"/>
      <c r="N24" s="33"/>
    </row>
    <row r="26" spans="1:17" x14ac:dyDescent="0.25">
      <c r="Q26" s="36"/>
    </row>
    <row r="27" spans="1:17" x14ac:dyDescent="0.25">
      <c r="Q27" s="36"/>
    </row>
    <row r="28" spans="1:17" x14ac:dyDescent="0.25">
      <c r="Q28" s="36"/>
    </row>
    <row r="29" spans="1:17" x14ac:dyDescent="0.25">
      <c r="Q29" s="36"/>
    </row>
    <row r="30" spans="1:17" x14ac:dyDescent="0.25">
      <c r="Q30" s="36"/>
    </row>
    <row r="31" spans="1:17" x14ac:dyDescent="0.25">
      <c r="Q31" s="36"/>
    </row>
    <row r="32" spans="1:17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zoomScaleNormal="100" workbookViewId="0">
      <selection activeCell="A18" sqref="A18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/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</v>
      </c>
      <c r="R10"/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</v>
      </c>
      <c r="R11"/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127583.5</v>
      </c>
      <c r="R12"/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</v>
      </c>
      <c r="R13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160416.79999999999</v>
      </c>
      <c r="R14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</v>
      </c>
      <c r="R15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156881.9</v>
      </c>
      <c r="R16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</v>
      </c>
      <c r="R17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>
        <v>194436.2</v>
      </c>
      <c r="R18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/>
      <c r="R19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/>
      <c r="R20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/>
      <c r="R21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>SUM(M10:M21)</f>
        <v>1572969.85</v>
      </c>
      <c r="N22" s="49">
        <f>SUM(N10:N21)</f>
        <v>1726091.58</v>
      </c>
      <c r="O22" s="49">
        <f>SUM(O10:O21)</f>
        <v>1694874.338</v>
      </c>
      <c r="P22" s="49">
        <f>SUM(P10:P21)</f>
        <v>1709883.84</v>
      </c>
      <c r="Q22" s="49">
        <f>SUM(Q10:Q21)</f>
        <v>1492442.2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7" t="s">
        <v>21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"/>
    </row>
    <row r="25" spans="1:20" ht="14.25" customHeight="1" x14ac:dyDescent="0.3">
      <c r="A25" s="76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abSelected="1" zoomScaleNormal="100" workbookViewId="0">
      <selection activeCell="Q18" sqref="Q18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383</v>
      </c>
      <c r="R10"/>
      <c r="S10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</v>
      </c>
      <c r="R11"/>
      <c r="S11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369.4</v>
      </c>
      <c r="R12"/>
      <c r="S12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355.4</v>
      </c>
      <c r="R13"/>
      <c r="S13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349.2</v>
      </c>
      <c r="R14"/>
      <c r="S14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</v>
      </c>
      <c r="R15"/>
      <c r="S15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</v>
      </c>
      <c r="R16"/>
      <c r="S1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338.7</v>
      </c>
      <c r="R17"/>
      <c r="S17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8">
        <v>338.7</v>
      </c>
      <c r="R18"/>
      <c r="S18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/>
      <c r="R19"/>
      <c r="S19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/>
      <c r="R20"/>
      <c r="S20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/>
      <c r="R21"/>
      <c r="S21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357.32222222222225</v>
      </c>
      <c r="R22"/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6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10"/>
      <c r="M24" s="10"/>
      <c r="N24" s="10"/>
    </row>
    <row r="25" spans="1:28" ht="13.5" customHeight="1" x14ac:dyDescent="0.3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Javier Ricardo Cortes Rincón</cp:lastModifiedBy>
  <dcterms:created xsi:type="dcterms:W3CDTF">2021-04-05T16:12:44Z</dcterms:created>
  <dcterms:modified xsi:type="dcterms:W3CDTF">2025-11-20T20:31:13Z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