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X:\BDSim\Nueva Estructura\Anexos\Anexos página\2025\2025 10 2X - septiembre\"/>
    </mc:Choice>
  </mc:AlternateContent>
  <xr:revisionPtr revIDLastSave="0" documentId="13_ncr:1_{21F2ABDE-D4E6-467B-9315-CD05A68976E0}" xr6:coauthVersionLast="47" xr6:coauthVersionMax="47" xr10:uidLastSave="{00000000-0000-0000-0000-000000000000}"/>
  <bookViews>
    <workbookView xWindow="-120" yWindow="-120" windowWidth="29040" windowHeight="15720" tabRatio="864" xr2:uid="{00000000-000D-0000-FFFF-FFFF00000000}"/>
  </bookViews>
  <sheets>
    <sheet name="Indicadores sector" sheetId="123" r:id="rId1"/>
    <sheet name="Destinos Exportación" sheetId="125" r:id="rId2"/>
    <sheet name="Beneficio" sheetId="127" r:id="rId3"/>
    <sheet name="Producción" sheetId="128" r:id="rId4"/>
    <sheet name="Producción por países" sheetId="126" r:id="rId5"/>
    <sheet name="Producción por países 2" sheetId="129" r:id="rId6"/>
  </sheets>
  <externalReferences>
    <externalReference r:id="rId7"/>
  </externalReferences>
  <definedNames>
    <definedName name="ENCUESTA_EMPRESARIAL_PREGUNTA_1">'[1]PREGUNTAS ENCUESTA EMPRESARIAL'!$A$3:$A$5</definedName>
    <definedName name="ENCUESTA_EMPRESARIAL_PREGUNTA_10">'[1]PREGUNTAS ENCUESTA EMPRESARIAL'!$J$3:$J$4</definedName>
    <definedName name="ENCUESTA_EMPRESARIAL_PREGUNTA_12">'[1]PREGUNTAS ENCUESTA EMPRESARIAL'!$L$3:$L$6</definedName>
    <definedName name="ENCUESTA_EMPRESARIAL_PREGUNTA_2">'[1]PREGUNTAS ENCUESTA EMPRESARIAL'!$B$3:$B$6</definedName>
    <definedName name="ENCUESTA_EMPRESARIAL_PREGUNTA_3">'[1]PREGUNTAS ENCUESTA EMPRESARIAL'!$C$3:$C$5</definedName>
    <definedName name="ENCUESTA_EMPRESARIAL_PREGUNTA_4">'[1]PREGUNTAS ENCUESTA EMPRESARIAL'!$D$3:$D$15</definedName>
    <definedName name="ENCUESTA_EMPRESARIAL_PREGUNTA_5">'[1]PREGUNTAS ENCUESTA EMPRESARIAL'!$E$3:$E$11</definedName>
    <definedName name="ENCUESTA_EMPRESARIAL_PREGUNTA_6">'[1]PREGUNTAS ENCUESTA EMPRESARIAL'!$F$3:$F$7</definedName>
    <definedName name="ENCUESTA_EMPRESARIAL_PREGUNTA_7">'[1]PREGUNTAS ENCUESTA EMPRESARIAL'!$G$3:$G$6</definedName>
    <definedName name="ENCUESTA_EMPRESARIAL_PREGUNTA_8">'[1]PREGUNTAS ENCUESTA EMPRESARIAL'!$H$3:$H$8</definedName>
    <definedName name="ENCUESTA_EMPRESARIAL_PREGUNTA_9">'[1]PREGUNTAS ENCUESTA EMPRESARIAL'!$I$3:$I$4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25" l="1"/>
  <c r="E17" i="125"/>
  <c r="D20" i="125"/>
  <c r="E21" i="125"/>
  <c r="D21" i="125"/>
  <c r="B21" i="125" l="1"/>
  <c r="D11" i="125"/>
  <c r="C21" i="125"/>
  <c r="E22" i="125" l="1"/>
  <c r="E20" i="125"/>
  <c r="E19" i="125"/>
  <c r="E18" i="125"/>
  <c r="E16" i="125"/>
  <c r="E15" i="125"/>
  <c r="E14" i="125"/>
  <c r="E13" i="125"/>
  <c r="E12" i="125"/>
  <c r="E11" i="125"/>
  <c r="D19" i="125"/>
  <c r="D18" i="125"/>
  <c r="D17" i="125"/>
  <c r="D16" i="125"/>
  <c r="D15" i="125"/>
  <c r="D14" i="125"/>
  <c r="D13" i="125"/>
  <c r="D12" i="125"/>
</calcChain>
</file>

<file path=xl/sharedStrings.xml><?xml version="1.0" encoding="utf-8"?>
<sst xmlns="http://schemas.openxmlformats.org/spreadsheetml/2006/main" count="151" uniqueCount="76">
  <si>
    <r>
      <t xml:space="preserve">Fuente: </t>
    </r>
    <r>
      <rPr>
        <sz val="9"/>
        <color theme="1"/>
        <rFont val="Century Gothic"/>
        <family val="2"/>
      </rPr>
      <t>Departamento de Agricultura de los Estados Unidos (USDA).</t>
    </r>
  </si>
  <si>
    <t>País</t>
  </si>
  <si>
    <t xml:space="preserve">Producción </t>
  </si>
  <si>
    <t>Exportaciones</t>
  </si>
  <si>
    <t>Importaciones</t>
  </si>
  <si>
    <t>Consumo</t>
  </si>
  <si>
    <t>China</t>
  </si>
  <si>
    <t>Filipinas</t>
  </si>
  <si>
    <t>Japón</t>
  </si>
  <si>
    <t>Corea del Sur</t>
  </si>
  <si>
    <t>Australia</t>
  </si>
  <si>
    <t>Costa de Marfil</t>
  </si>
  <si>
    <t>Vietnam</t>
  </si>
  <si>
    <t>Otros</t>
  </si>
  <si>
    <t>Destino</t>
  </si>
  <si>
    <t>Total</t>
  </si>
  <si>
    <t>Var %</t>
  </si>
  <si>
    <t>(Millones de toneladas)</t>
  </si>
  <si>
    <t>Reino Unido</t>
  </si>
  <si>
    <t>Alemania</t>
  </si>
  <si>
    <t>Austria</t>
  </si>
  <si>
    <t>Bélgica</t>
  </si>
  <si>
    <t>Dinamarca</t>
  </si>
  <si>
    <t>España</t>
  </si>
  <si>
    <t>Francia</t>
  </si>
  <si>
    <t>Hungría</t>
  </si>
  <si>
    <t>Italia</t>
  </si>
  <si>
    <t>Países Bajos</t>
  </si>
  <si>
    <t>Polonia</t>
  </si>
  <si>
    <t>Producción por países de la Unión Europea</t>
  </si>
  <si>
    <r>
      <rPr>
        <b/>
        <sz val="8"/>
        <color rgb="FF000000"/>
        <rFont val="Century Gothic"/>
        <family val="2"/>
      </rPr>
      <t xml:space="preserve">Fuente: </t>
    </r>
    <r>
      <rPr>
        <sz val="8"/>
        <color rgb="FF000000"/>
        <rFont val="Century Gothic"/>
        <family val="2"/>
      </rPr>
      <t xml:space="preserve">Comisión Europea </t>
    </r>
  </si>
  <si>
    <t>(Toneladas)</t>
  </si>
  <si>
    <t>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</si>
  <si>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</si>
  <si>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</si>
  <si>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</si>
  <si>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</si>
  <si>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</si>
  <si>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</si>
  <si>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</si>
  <si>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</si>
  <si>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</si>
  <si>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</si>
  <si>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</si>
  <si>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</si>
  <si>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Var anual</t>
  </si>
  <si>
    <t/>
  </si>
  <si>
    <t>Beneficio de la Unión Europea</t>
  </si>
  <si>
    <t>(Cabezas)</t>
  </si>
  <si>
    <t>Producción de la Unión Europea</t>
  </si>
  <si>
    <t>* Dato proyectado.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</si>
  <si>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</si>
  <si>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</si>
  <si>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</si>
  <si>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</si>
  <si>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</si>
  <si>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</si>
  <si>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</si>
  <si>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</si>
  <si>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</si>
  <si>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</si>
  <si>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</si>
  <si>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</si>
  <si>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</si>
  <si>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</si>
  <si>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</si>
  <si>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2025*</t>
  </si>
  <si>
    <t>Principales indicadores del mercado de carne de cerdo - Unión Europea
(Millones de toneladas)</t>
  </si>
  <si>
    <t>Información actualizada de acuerdo con el reporte trimestral Livestock and Poultry: World Markets and Trade, abril 10 de 2025.</t>
  </si>
  <si>
    <t>2025</t>
  </si>
  <si>
    <t>EE.UU.</t>
  </si>
  <si>
    <t>Part. % 2025</t>
  </si>
  <si>
    <t>Malasia</t>
  </si>
  <si>
    <t>Acum. Ene - Jun</t>
  </si>
  <si>
    <t>Periodo: Enero - julio</t>
  </si>
  <si>
    <t>Exportaciones de carne de cerdo y subproductos - Unión Europea (toneladas)
Periodo: Enero -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</si>
</sst>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&quot;$&quot;#,##0_);[Red]\(&quot;$&quot;#,##0\)"/>
    <numFmt numFmtId="169" formatCode="&quot;$&quot;#,##0.00_);[Red]\(&quot;$&quot;#,##0.00\)"/>
    <numFmt numFmtId="170" formatCode="0.0%"/>
    <numFmt numFmtId="171" formatCode="General_)"/>
    <numFmt numFmtId="172" formatCode="_-* #,##0.00\ _$_-;\-* #,##0.00\ _$_-;_-* &quot;-&quot;??\ _$_-;_-@_-"/>
    <numFmt numFmtId="173" formatCode="_ * #,##0.00_ ;_ * \-#,##0.00_ ;_ * &quot;-&quot;??_ ;_ @_ "/>
    <numFmt numFmtId="174" formatCode="_-* #,##0.00\ _p_t_a_-;\-* #,##0.00\ _p_t_a_-;_-* &quot;-&quot;??\ _p_t_a_-;_-@_-"/>
    <numFmt numFmtId="175" formatCode="_-* #,##0.00\ &quot;pta&quot;_-;\-* #,##0.00\ &quot;pta&quot;_-;_-* &quot;-&quot;??\ &quot;pta&quot;_-;_-@_-"/>
    <numFmt numFmtId="176" formatCode="_-[$$-240A]\ * #,##0.00_ ;_-[$$-240A]\ * \-#,##0.00\ ;_-[$$-240A]\ * &quot;-&quot;??_ ;_-@_ "/>
    <numFmt numFmtId="177" formatCode="_ [$€-2]\ * #,##0.00_ ;_ [$€-2]\ * \-#,##0.00_ ;_ [$€-2]\ * &quot;-&quot;??_ "/>
    <numFmt numFmtId="178" formatCode="[$$-240A]\ #,##0"/>
    <numFmt numFmtId="179" formatCode="[$€]\ #,##0"/>
    <numFmt numFmtId="180" formatCode="_-* #,##0\ _P_t_s_-;\-* #,##0\ _P_t_s_-;_-* &quot;-&quot;\ _P_t_s_-;_-@_-"/>
    <numFmt numFmtId="181" formatCode="_-* #,##0.00\ _P_t_s_-;\-* #,##0.00\ _P_t_s_-;_-* &quot;-&quot;??\ _P_t_s_-;_-@_-"/>
    <numFmt numFmtId="182" formatCode="_-* #,##0.0_-;\-* #,##0.0_-;_-* &quot;-&quot;_-;_-@_-"/>
    <numFmt numFmtId="183" formatCode="yyyy"/>
    <numFmt numFmtId="184" formatCode="_-* #,##0_-;\-* #,##0_-;_-* &quot;-&quot;??_-;_-@_-"/>
    <numFmt numFmtId="185" formatCode="0.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u/>
      <sz val="9.35"/>
      <color indexed="12"/>
      <name val="Calibri"/>
      <family val="2"/>
    </font>
    <font>
      <u/>
      <sz val="7"/>
      <color indexed="12"/>
      <name val="Arial"/>
      <family val="2"/>
    </font>
    <font>
      <u/>
      <sz val="11"/>
      <color indexed="12"/>
      <name val="Calibri"/>
      <family val="2"/>
    </font>
    <font>
      <sz val="12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8"/>
      <color rgb="FF000000"/>
      <name val="Century Gothic"/>
      <family val="2"/>
    </font>
    <font>
      <b/>
      <sz val="14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8"/>
      <color rgb="FF000000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14"/>
      <name val="Century Gothic"/>
      <family val="2"/>
    </font>
    <font>
      <sz val="9"/>
      <name val="Century Gothic"/>
      <family val="2"/>
    </font>
    <font>
      <b/>
      <sz val="12"/>
      <name val="Century Gothic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DEEAF6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59999389629810485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59999389629810485"/>
      </top>
      <bottom style="thin">
        <color theme="4" tint="0.79998168889431442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/>
      <diagonal/>
    </border>
    <border>
      <left/>
      <right style="thin">
        <color theme="4" tint="0.79998168889431442"/>
      </right>
      <top style="thin">
        <color theme="4" tint="0.59999389629810485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59999389629810485"/>
      </bottom>
      <diagonal/>
    </border>
  </borders>
  <cellStyleXfs count="193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5" borderId="0" applyNumberFormat="0" applyBorder="0" applyAlignment="0" applyProtection="0"/>
    <xf numFmtId="0" fontId="8" fillId="17" borderId="1" applyNumberFormat="0" applyAlignment="0" applyProtection="0"/>
    <xf numFmtId="0" fontId="9" fillId="18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2" borderId="0" applyNumberFormat="0" applyBorder="0" applyAlignment="0" applyProtection="0"/>
    <xf numFmtId="0" fontId="12" fillId="8" borderId="1" applyNumberFormat="0" applyAlignment="0" applyProtection="0"/>
    <xf numFmtId="166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3" fillId="4" borderId="0" applyNumberFormat="0" applyBorder="0" applyAlignment="0" applyProtection="0"/>
    <xf numFmtId="0" fontId="2" fillId="0" borderId="0" applyFont="0" applyFill="0" applyBorder="0" applyAlignment="0" applyProtection="0"/>
    <xf numFmtId="0" fontId="14" fillId="23" borderId="0" applyNumberFormat="0" applyBorder="0" applyAlignment="0" applyProtection="0"/>
    <xf numFmtId="0" fontId="5" fillId="0" borderId="0"/>
    <xf numFmtId="0" fontId="2" fillId="24" borderId="4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17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1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0"/>
    <xf numFmtId="166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2" fillId="8" borderId="10" applyNumberFormat="0" applyAlignment="0" applyProtection="0"/>
    <xf numFmtId="0" fontId="8" fillId="17" borderId="10" applyNumberFormat="0" applyAlignment="0" applyProtection="0"/>
    <xf numFmtId="0" fontId="2" fillId="24" borderId="11" applyNumberFormat="0" applyFont="0" applyAlignment="0" applyProtection="0"/>
    <xf numFmtId="0" fontId="15" fillId="17" borderId="12" applyNumberFormat="0" applyAlignment="0" applyProtection="0"/>
    <xf numFmtId="0" fontId="21" fillId="0" borderId="13" applyNumberFormat="0" applyFill="0" applyAlignment="0" applyProtection="0"/>
    <xf numFmtId="0" fontId="23" fillId="0" borderId="0"/>
    <xf numFmtId="166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71" fontId="24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2" borderId="0" applyNumberFormat="0" applyBorder="0" applyAlignment="0" applyProtection="0"/>
    <xf numFmtId="0" fontId="13" fillId="4" borderId="0" applyNumberFormat="0" applyBorder="0" applyAlignment="0" applyProtection="0"/>
    <xf numFmtId="0" fontId="8" fillId="17" borderId="10" applyNumberFormat="0" applyAlignment="0" applyProtection="0"/>
    <xf numFmtId="0" fontId="9" fillId="18" borderId="2" applyNumberFormat="0" applyAlignment="0" applyProtection="0"/>
    <xf numFmtId="0" fontId="17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2" fillId="8" borderId="10" applyNumberFormat="0" applyAlignment="0" applyProtection="0"/>
    <xf numFmtId="0" fontId="10" fillId="0" borderId="3" applyNumberFormat="0" applyFill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0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0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0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5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5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5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24" borderId="11" applyNumberFormat="0" applyFont="0" applyAlignment="0" applyProtection="0"/>
    <xf numFmtId="0" fontId="15" fillId="17" borderId="12" applyNumberFormat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0" fillId="0" borderId="0"/>
    <xf numFmtId="0" fontId="7" fillId="5" borderId="0" applyNumberFormat="0" applyBorder="0" applyAlignment="0" applyProtection="0"/>
    <xf numFmtId="0" fontId="8" fillId="17" borderId="14" applyNumberFormat="0" applyAlignment="0" applyProtection="0"/>
    <xf numFmtId="0" fontId="12" fillId="8" borderId="14" applyNumberFormat="0" applyAlignment="0" applyProtection="0"/>
    <xf numFmtId="179" fontId="31" fillId="0" borderId="0" applyFont="0" applyFill="0" applyBorder="0" applyAlignment="0" applyProtection="0"/>
    <xf numFmtId="178" fontId="31" fillId="0" borderId="0" applyProtection="0"/>
    <xf numFmtId="0" fontId="2" fillId="24" borderId="15" applyNumberFormat="0" applyFont="0" applyAlignment="0" applyProtection="0"/>
    <xf numFmtId="0" fontId="15" fillId="17" borderId="16" applyNumberFormat="0" applyAlignment="0" applyProtection="0"/>
    <xf numFmtId="0" fontId="19" fillId="0" borderId="6" applyNumberFormat="0" applyFill="0" applyAlignment="0" applyProtection="0"/>
    <xf numFmtId="0" fontId="21" fillId="0" borderId="17" applyNumberFormat="0" applyFill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2" fillId="0" borderId="0"/>
    <xf numFmtId="42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35" fillId="0" borderId="0" xfId="0" applyFont="1"/>
    <xf numFmtId="170" fontId="35" fillId="0" borderId="0" xfId="1" applyNumberFormat="1" applyFont="1"/>
    <xf numFmtId="0" fontId="36" fillId="0" borderId="0" xfId="0" applyFont="1"/>
    <xf numFmtId="0" fontId="36" fillId="0" borderId="0" xfId="0" applyFont="1" applyAlignment="1">
      <alignment horizontal="center"/>
    </xf>
    <xf numFmtId="9" fontId="35" fillId="0" borderId="0" xfId="1" applyFont="1"/>
    <xf numFmtId="0" fontId="34" fillId="0" borderId="0" xfId="0" applyFont="1" applyAlignment="1">
      <alignment horizontal="center"/>
    </xf>
    <xf numFmtId="0" fontId="40" fillId="2" borderId="0" xfId="0" applyFont="1" applyFill="1"/>
    <xf numFmtId="183" fontId="41" fillId="2" borderId="0" xfId="0" applyNumberFormat="1" applyFont="1" applyFill="1"/>
    <xf numFmtId="0" fontId="38" fillId="0" borderId="0" xfId="0" applyFont="1" applyAlignment="1">
      <alignment horizontal="left" vertical="center" wrapText="1"/>
    </xf>
    <xf numFmtId="3" fontId="38" fillId="0" borderId="0" xfId="0" applyNumberFormat="1" applyFont="1" applyAlignment="1">
      <alignment horizontal="right" vertical="center" wrapText="1"/>
    </xf>
    <xf numFmtId="170" fontId="38" fillId="0" borderId="0" xfId="1" applyNumberFormat="1" applyFont="1" applyBorder="1" applyAlignment="1">
      <alignment horizontal="right" vertical="center" wrapText="1"/>
    </xf>
    <xf numFmtId="184" fontId="0" fillId="0" borderId="0" xfId="1938" applyNumberFormat="1" applyFont="1"/>
    <xf numFmtId="184" fontId="0" fillId="0" borderId="0" xfId="0" applyNumberFormat="1"/>
    <xf numFmtId="185" fontId="0" fillId="0" borderId="0" xfId="0" applyNumberFormat="1"/>
    <xf numFmtId="0" fontId="33" fillId="0" borderId="0" xfId="0" applyFont="1"/>
    <xf numFmtId="0" fontId="34" fillId="0" borderId="0" xfId="0" applyFont="1"/>
    <xf numFmtId="3" fontId="38" fillId="0" borderId="18" xfId="0" applyNumberFormat="1" applyFont="1" applyBorder="1" applyAlignment="1">
      <alignment horizontal="right" vertical="center" wrapText="1"/>
    </xf>
    <xf numFmtId="3" fontId="38" fillId="0" borderId="19" xfId="0" applyNumberFormat="1" applyFont="1" applyBorder="1" applyAlignment="1">
      <alignment horizontal="right" vertical="center" wrapText="1"/>
    </xf>
    <xf numFmtId="3" fontId="38" fillId="0" borderId="20" xfId="0" applyNumberFormat="1" applyFont="1" applyBorder="1" applyAlignment="1">
      <alignment horizontal="right" vertical="center" wrapText="1"/>
    </xf>
    <xf numFmtId="3" fontId="38" fillId="0" borderId="21" xfId="0" applyNumberFormat="1" applyFont="1" applyBorder="1" applyAlignment="1">
      <alignment horizontal="right" vertical="center" wrapText="1"/>
    </xf>
    <xf numFmtId="182" fontId="38" fillId="0" borderId="18" xfId="1937" applyNumberFormat="1" applyFont="1" applyFill="1" applyBorder="1"/>
    <xf numFmtId="182" fontId="38" fillId="0" borderId="23" xfId="1937" applyNumberFormat="1" applyFont="1" applyFill="1" applyBorder="1"/>
    <xf numFmtId="0" fontId="39" fillId="25" borderId="22" xfId="0" applyFont="1" applyFill="1" applyBorder="1" applyAlignment="1">
      <alignment horizontal="center" vertical="center" wrapText="1"/>
    </xf>
    <xf numFmtId="182" fontId="38" fillId="0" borderId="24" xfId="1937" applyNumberFormat="1" applyFont="1" applyFill="1" applyBorder="1"/>
    <xf numFmtId="182" fontId="38" fillId="0" borderId="25" xfId="1937" applyNumberFormat="1" applyFont="1" applyFill="1" applyBorder="1"/>
    <xf numFmtId="182" fontId="38" fillId="0" borderId="26" xfId="1937" applyNumberFormat="1" applyFont="1" applyFill="1" applyBorder="1"/>
    <xf numFmtId="182" fontId="38" fillId="0" borderId="27" xfId="1937" applyNumberFormat="1" applyFont="1" applyFill="1" applyBorder="1"/>
    <xf numFmtId="10" fontId="38" fillId="0" borderId="18" xfId="1" applyNumberFormat="1" applyFont="1" applyBorder="1" applyAlignment="1">
      <alignment horizontal="right" vertical="center" wrapText="1"/>
    </xf>
    <xf numFmtId="170" fontId="38" fillId="0" borderId="21" xfId="1" applyNumberFormat="1" applyFont="1" applyBorder="1" applyAlignment="1">
      <alignment horizontal="right" vertical="center" wrapText="1"/>
    </xf>
    <xf numFmtId="3" fontId="38" fillId="0" borderId="23" xfId="0" applyNumberFormat="1" applyFont="1" applyBorder="1" applyAlignment="1">
      <alignment horizontal="right" vertical="center" wrapText="1"/>
    </xf>
    <xf numFmtId="10" fontId="38" fillId="0" borderId="23" xfId="1" applyNumberFormat="1" applyFont="1" applyBorder="1" applyAlignment="1">
      <alignment horizontal="right" vertical="center" wrapText="1"/>
    </xf>
    <xf numFmtId="0" fontId="39" fillId="25" borderId="22" xfId="0" applyFont="1" applyFill="1" applyBorder="1" applyAlignment="1">
      <alignment horizontal="center"/>
    </xf>
    <xf numFmtId="0" fontId="39" fillId="0" borderId="22" xfId="0" applyFont="1" applyBorder="1" applyAlignment="1">
      <alignment horizontal="left" vertical="center" wrapText="1"/>
    </xf>
    <xf numFmtId="3" fontId="39" fillId="0" borderId="22" xfId="0" applyNumberFormat="1" applyFont="1" applyBorder="1" applyAlignment="1">
      <alignment horizontal="right" vertical="center" wrapText="1"/>
    </xf>
    <xf numFmtId="10" fontId="39" fillId="0" borderId="22" xfId="1" applyNumberFormat="1" applyFont="1" applyBorder="1" applyAlignment="1">
      <alignment horizontal="right" vertical="center" wrapText="1"/>
    </xf>
    <xf numFmtId="170" fontId="39" fillId="0" borderId="22" xfId="1" applyNumberFormat="1" applyFont="1" applyBorder="1" applyAlignment="1">
      <alignment horizontal="right" vertical="center" wrapText="1"/>
    </xf>
    <xf numFmtId="170" fontId="38" fillId="0" borderId="24" xfId="1" applyNumberFormat="1" applyFont="1" applyBorder="1" applyAlignment="1">
      <alignment horizontal="right" vertical="center" wrapText="1"/>
    </xf>
    <xf numFmtId="170" fontId="38" fillId="0" borderId="25" xfId="1" applyNumberFormat="1" applyFont="1" applyBorder="1" applyAlignment="1">
      <alignment horizontal="right" vertical="center" wrapText="1"/>
    </xf>
    <xf numFmtId="170" fontId="38" fillId="0" borderId="28" xfId="1" applyNumberFormat="1" applyFont="1" applyBorder="1" applyAlignment="1">
      <alignment horizontal="right" vertical="center" wrapText="1"/>
    </xf>
    <xf numFmtId="170" fontId="38" fillId="0" borderId="26" xfId="1" applyNumberFormat="1" applyFont="1" applyBorder="1" applyAlignment="1">
      <alignment horizontal="right" vertical="center" wrapText="1"/>
    </xf>
    <xf numFmtId="170" fontId="38" fillId="0" borderId="27" xfId="1" applyNumberFormat="1" applyFont="1" applyBorder="1" applyAlignment="1">
      <alignment horizontal="right" vertical="center" wrapText="1"/>
    </xf>
    <xf numFmtId="3" fontId="38" fillId="0" borderId="24" xfId="0" applyNumberFormat="1" applyFont="1" applyBorder="1" applyAlignment="1">
      <alignment horizontal="right" vertical="center" wrapText="1"/>
    </xf>
    <xf numFmtId="3" fontId="38" fillId="0" borderId="25" xfId="0" applyNumberFormat="1" applyFont="1" applyBorder="1" applyAlignment="1">
      <alignment horizontal="right" vertical="center" wrapText="1"/>
    </xf>
    <xf numFmtId="3" fontId="38" fillId="0" borderId="28" xfId="0" applyNumberFormat="1" applyFont="1" applyBorder="1" applyAlignment="1">
      <alignment horizontal="right" vertical="center" wrapText="1"/>
    </xf>
    <xf numFmtId="3" fontId="39" fillId="0" borderId="29" xfId="0" applyNumberFormat="1" applyFont="1" applyBorder="1" applyAlignment="1">
      <alignment horizontal="right" vertical="center" wrapText="1"/>
    </xf>
    <xf numFmtId="3" fontId="39" fillId="0" borderId="30" xfId="0" applyNumberFormat="1" applyFont="1" applyBorder="1" applyAlignment="1">
      <alignment horizontal="right" vertical="center" wrapText="1"/>
    </xf>
    <xf numFmtId="0" fontId="39" fillId="25" borderId="31" xfId="0" applyFont="1" applyFill="1" applyBorder="1" applyAlignment="1">
      <alignment horizontal="center"/>
    </xf>
    <xf numFmtId="3" fontId="38" fillId="0" borderId="32" xfId="0" applyNumberFormat="1" applyFont="1" applyBorder="1" applyAlignment="1">
      <alignment horizontal="right" vertical="center" wrapText="1"/>
    </xf>
    <xf numFmtId="3" fontId="39" fillId="0" borderId="31" xfId="0" applyNumberFormat="1" applyFont="1" applyBorder="1" applyAlignment="1">
      <alignment horizontal="right" vertical="center" wrapText="1"/>
    </xf>
    <xf numFmtId="0" fontId="38" fillId="0" borderId="33" xfId="0" applyFont="1" applyBorder="1" applyAlignment="1">
      <alignment horizontal="left" vertical="center"/>
    </xf>
    <xf numFmtId="0" fontId="38" fillId="0" borderId="34" xfId="0" applyFont="1" applyBorder="1" applyAlignment="1">
      <alignment horizontal="left" vertical="center" wrapText="1"/>
    </xf>
    <xf numFmtId="0" fontId="38" fillId="0" borderId="34" xfId="0" applyFont="1" applyBorder="1" applyAlignment="1">
      <alignment horizontal="left" vertical="center"/>
    </xf>
    <xf numFmtId="0" fontId="38" fillId="0" borderId="35" xfId="0" applyFont="1" applyBorder="1" applyAlignment="1">
      <alignment horizontal="left" vertical="center"/>
    </xf>
    <xf numFmtId="3" fontId="39" fillId="0" borderId="36" xfId="0" applyNumberFormat="1" applyFont="1" applyBorder="1" applyAlignment="1">
      <alignment horizontal="right" vertical="center" wrapText="1"/>
    </xf>
    <xf numFmtId="170" fontId="38" fillId="0" borderId="20" xfId="1" applyNumberFormat="1" applyFont="1" applyBorder="1" applyAlignment="1">
      <alignment horizontal="right" vertical="center" wrapText="1"/>
    </xf>
    <xf numFmtId="170" fontId="38" fillId="0" borderId="37" xfId="1" applyNumberFormat="1" applyFont="1" applyBorder="1" applyAlignment="1">
      <alignment horizontal="right" vertical="center" wrapText="1"/>
    </xf>
    <xf numFmtId="0" fontId="38" fillId="0" borderId="33" xfId="0" applyFont="1" applyBorder="1" applyAlignment="1">
      <alignment horizontal="left" vertical="center" wrapText="1"/>
    </xf>
    <xf numFmtId="0" fontId="38" fillId="0" borderId="35" xfId="0" applyFont="1" applyBorder="1" applyAlignment="1">
      <alignment horizontal="left" vertical="center" wrapText="1"/>
    </xf>
    <xf numFmtId="0" fontId="39" fillId="0" borderId="38" xfId="0" applyFont="1" applyBorder="1" applyAlignment="1">
      <alignment horizontal="left" vertical="center" wrapText="1"/>
    </xf>
    <xf numFmtId="0" fontId="38" fillId="0" borderId="39" xfId="0" applyFont="1" applyBorder="1" applyAlignment="1">
      <alignment horizontal="left" vertical="center" wrapText="1"/>
    </xf>
    <xf numFmtId="0" fontId="39" fillId="25" borderId="31" xfId="0" applyFont="1" applyFill="1" applyBorder="1" applyAlignment="1">
      <alignment horizontal="center" vertical="center" wrapText="1"/>
    </xf>
    <xf numFmtId="182" fontId="38" fillId="0" borderId="32" xfId="1937" applyNumberFormat="1" applyFont="1" applyFill="1" applyBorder="1"/>
    <xf numFmtId="182" fontId="38" fillId="0" borderId="19" xfId="1937" applyNumberFormat="1" applyFont="1" applyFill="1" applyBorder="1"/>
    <xf numFmtId="182" fontId="38" fillId="0" borderId="37" xfId="1937" applyNumberFormat="1" applyFont="1" applyFill="1" applyBorder="1"/>
    <xf numFmtId="0" fontId="38" fillId="0" borderId="33" xfId="0" applyFont="1" applyBorder="1"/>
    <xf numFmtId="0" fontId="38" fillId="0" borderId="34" xfId="0" applyFont="1" applyBorder="1"/>
    <xf numFmtId="0" fontId="38" fillId="0" borderId="39" xfId="0" applyFont="1" applyBorder="1"/>
    <xf numFmtId="0" fontId="36" fillId="0" borderId="0" xfId="0" applyFont="1" applyAlignment="1">
      <alignment horizontal="center"/>
    </xf>
    <xf numFmtId="0" fontId="34" fillId="0" borderId="0" xfId="0" applyFont="1" applyAlignment="1">
      <alignment horizontal="center" wrapText="1"/>
    </xf>
    <xf numFmtId="0" fontId="42" fillId="2" borderId="0" xfId="0" applyFont="1" applyFill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939">
    <cellStyle name="=C:\WINNT\SYSTEM32\COMMAND.COM" xfId="64" xr:uid="{00000000-0005-0000-0000-000000000000}"/>
    <cellStyle name="20% - Accent1" xfId="65" xr:uid="{00000000-0005-0000-0000-000001000000}"/>
    <cellStyle name="20% - Accent2" xfId="66" xr:uid="{00000000-0005-0000-0000-000002000000}"/>
    <cellStyle name="20% - Accent3" xfId="67" xr:uid="{00000000-0005-0000-0000-000003000000}"/>
    <cellStyle name="20% - Accent4" xfId="68" xr:uid="{00000000-0005-0000-0000-000004000000}"/>
    <cellStyle name="20% - Accent5" xfId="69" xr:uid="{00000000-0005-0000-0000-000005000000}"/>
    <cellStyle name="20% - Accent6" xfId="70" xr:uid="{00000000-0005-0000-0000-000006000000}"/>
    <cellStyle name="20% - Énfasis1 2" xfId="3" xr:uid="{00000000-0005-0000-0000-000007000000}"/>
    <cellStyle name="20% - Énfasis2 2" xfId="4" xr:uid="{00000000-0005-0000-0000-000008000000}"/>
    <cellStyle name="20% - Énfasis3 2" xfId="5" xr:uid="{00000000-0005-0000-0000-000009000000}"/>
    <cellStyle name="20% - Énfasis4 2" xfId="6" xr:uid="{00000000-0005-0000-0000-00000A000000}"/>
    <cellStyle name="20% - Énfasis5 2" xfId="7" xr:uid="{00000000-0005-0000-0000-00000B000000}"/>
    <cellStyle name="20% - Énfasis6 2" xfId="8" xr:uid="{00000000-0005-0000-0000-00000C000000}"/>
    <cellStyle name="40% - Accent1" xfId="71" xr:uid="{00000000-0005-0000-0000-00000D000000}"/>
    <cellStyle name="40% - Accent2" xfId="72" xr:uid="{00000000-0005-0000-0000-00000E000000}"/>
    <cellStyle name="40% - Accent3" xfId="73" xr:uid="{00000000-0005-0000-0000-00000F000000}"/>
    <cellStyle name="40% - Accent4" xfId="74" xr:uid="{00000000-0005-0000-0000-000010000000}"/>
    <cellStyle name="40% - Accent5" xfId="75" xr:uid="{00000000-0005-0000-0000-000011000000}"/>
    <cellStyle name="40% - Accent6" xfId="76" xr:uid="{00000000-0005-0000-0000-000012000000}"/>
    <cellStyle name="40% - Énfasis1 2" xfId="9" xr:uid="{00000000-0005-0000-0000-000013000000}"/>
    <cellStyle name="40% - Énfasis2 2" xfId="10" xr:uid="{00000000-0005-0000-0000-000014000000}"/>
    <cellStyle name="40% - Énfasis3 2" xfId="11" xr:uid="{00000000-0005-0000-0000-000015000000}"/>
    <cellStyle name="40% - Énfasis4 2" xfId="12" xr:uid="{00000000-0005-0000-0000-000016000000}"/>
    <cellStyle name="40% - Énfasis5 2" xfId="13" xr:uid="{00000000-0005-0000-0000-000017000000}"/>
    <cellStyle name="40% - Énfasis6 2" xfId="14" xr:uid="{00000000-0005-0000-0000-000018000000}"/>
    <cellStyle name="60% - Accent1" xfId="77" xr:uid="{00000000-0005-0000-0000-000019000000}"/>
    <cellStyle name="60% - Accent2" xfId="78" xr:uid="{00000000-0005-0000-0000-00001A000000}"/>
    <cellStyle name="60% - Accent3" xfId="79" xr:uid="{00000000-0005-0000-0000-00001B000000}"/>
    <cellStyle name="60% - Accent4" xfId="80" xr:uid="{00000000-0005-0000-0000-00001C000000}"/>
    <cellStyle name="60% - Accent5" xfId="81" xr:uid="{00000000-0005-0000-0000-00001D000000}"/>
    <cellStyle name="60% - Accent6" xfId="82" xr:uid="{00000000-0005-0000-0000-00001E000000}"/>
    <cellStyle name="60% - Énfasis1 2" xfId="15" xr:uid="{00000000-0005-0000-0000-00001F000000}"/>
    <cellStyle name="60% - Énfasis2 2" xfId="16" xr:uid="{00000000-0005-0000-0000-000020000000}"/>
    <cellStyle name="60% - Énfasis3 2" xfId="17" xr:uid="{00000000-0005-0000-0000-000021000000}"/>
    <cellStyle name="60% - Énfasis4 2" xfId="18" xr:uid="{00000000-0005-0000-0000-000022000000}"/>
    <cellStyle name="60% - Énfasis5 2" xfId="19" xr:uid="{00000000-0005-0000-0000-000023000000}"/>
    <cellStyle name="60% - Énfasis6 2" xfId="20" xr:uid="{00000000-0005-0000-0000-000024000000}"/>
    <cellStyle name="Accent1" xfId="83" xr:uid="{00000000-0005-0000-0000-000025000000}"/>
    <cellStyle name="Accent2" xfId="84" xr:uid="{00000000-0005-0000-0000-000026000000}"/>
    <cellStyle name="Accent3" xfId="85" xr:uid="{00000000-0005-0000-0000-000027000000}"/>
    <cellStyle name="Accent4" xfId="86" xr:uid="{00000000-0005-0000-0000-000028000000}"/>
    <cellStyle name="Accent5" xfId="87" xr:uid="{00000000-0005-0000-0000-000029000000}"/>
    <cellStyle name="Accent6" xfId="88" xr:uid="{00000000-0005-0000-0000-00002A000000}"/>
    <cellStyle name="Bad" xfId="89" xr:uid="{00000000-0005-0000-0000-00002B000000}"/>
    <cellStyle name="Buena 2" xfId="21" xr:uid="{00000000-0005-0000-0000-00002C000000}"/>
    <cellStyle name="Bueno 2" xfId="1915" xr:uid="{00000000-0005-0000-0000-00002D000000}"/>
    <cellStyle name="Calculation" xfId="90" xr:uid="{00000000-0005-0000-0000-00002E000000}"/>
    <cellStyle name="Cálculo 2" xfId="22" xr:uid="{00000000-0005-0000-0000-00002F000000}"/>
    <cellStyle name="Cálculo 3" xfId="55" xr:uid="{00000000-0005-0000-0000-000030000000}"/>
    <cellStyle name="Cálculo 4" xfId="1916" xr:uid="{00000000-0005-0000-0000-000031000000}"/>
    <cellStyle name="Celda de comprobación 2" xfId="23" xr:uid="{00000000-0005-0000-0000-000032000000}"/>
    <cellStyle name="Celda vinculada 2" xfId="24" xr:uid="{00000000-0005-0000-0000-000033000000}"/>
    <cellStyle name="Check Cell" xfId="91" xr:uid="{00000000-0005-0000-0000-000034000000}"/>
    <cellStyle name="Encabezado 1 2" xfId="1922" xr:uid="{00000000-0005-0000-0000-000035000000}"/>
    <cellStyle name="Encabezado 4 2" xfId="25" xr:uid="{00000000-0005-0000-0000-000036000000}"/>
    <cellStyle name="Énfasis1 2" xfId="26" xr:uid="{00000000-0005-0000-0000-000037000000}"/>
    <cellStyle name="Énfasis2 2" xfId="27" xr:uid="{00000000-0005-0000-0000-000038000000}"/>
    <cellStyle name="Énfasis3 2" xfId="28" xr:uid="{00000000-0005-0000-0000-000039000000}"/>
    <cellStyle name="Énfasis4 2" xfId="29" xr:uid="{00000000-0005-0000-0000-00003A000000}"/>
    <cellStyle name="Énfasis5 2" xfId="30" xr:uid="{00000000-0005-0000-0000-00003B000000}"/>
    <cellStyle name="Énfasis6 2" xfId="31" xr:uid="{00000000-0005-0000-0000-00003C000000}"/>
    <cellStyle name="Entrada 2" xfId="32" xr:uid="{00000000-0005-0000-0000-00003D000000}"/>
    <cellStyle name="Entrada 3" xfId="54" xr:uid="{00000000-0005-0000-0000-00003E000000}"/>
    <cellStyle name="Entrada 4" xfId="1917" xr:uid="{00000000-0005-0000-0000-00003F000000}"/>
    <cellStyle name="Euro" xfId="33" xr:uid="{00000000-0005-0000-0000-000040000000}"/>
    <cellStyle name="Euro 2" xfId="51" xr:uid="{00000000-0005-0000-0000-000041000000}"/>
    <cellStyle name="Euro 3" xfId="60" xr:uid="{00000000-0005-0000-0000-000042000000}"/>
    <cellStyle name="Euro 4" xfId="1918" xr:uid="{00000000-0005-0000-0000-000043000000}"/>
    <cellStyle name="Explanatory Text" xfId="92" xr:uid="{00000000-0005-0000-0000-000044000000}"/>
    <cellStyle name="Good" xfId="93" xr:uid="{00000000-0005-0000-0000-000045000000}"/>
    <cellStyle name="Heading 1" xfId="94" xr:uid="{00000000-0005-0000-0000-000046000000}"/>
    <cellStyle name="Heading 2" xfId="95" xr:uid="{00000000-0005-0000-0000-000047000000}"/>
    <cellStyle name="Heading 3" xfId="96" xr:uid="{00000000-0005-0000-0000-000048000000}"/>
    <cellStyle name="Heading 4" xfId="97" xr:uid="{00000000-0005-0000-0000-000049000000}"/>
    <cellStyle name="Hipervínculo 2" xfId="34" xr:uid="{00000000-0005-0000-0000-00004A000000}"/>
    <cellStyle name="Hipervínculo 2 10" xfId="98" xr:uid="{00000000-0005-0000-0000-00004B000000}"/>
    <cellStyle name="Hipervínculo 2 11" xfId="99" xr:uid="{00000000-0005-0000-0000-00004C000000}"/>
    <cellStyle name="Hipervínculo 2 12" xfId="100" xr:uid="{00000000-0005-0000-0000-00004D000000}"/>
    <cellStyle name="Hipervínculo 2 13" xfId="101" xr:uid="{00000000-0005-0000-0000-00004E000000}"/>
    <cellStyle name="Hipervínculo 2 14" xfId="102" xr:uid="{00000000-0005-0000-0000-00004F000000}"/>
    <cellStyle name="Hipervínculo 2 15" xfId="103" xr:uid="{00000000-0005-0000-0000-000050000000}"/>
    <cellStyle name="Hipervínculo 2 16" xfId="104" xr:uid="{00000000-0005-0000-0000-000051000000}"/>
    <cellStyle name="Hipervínculo 2 17" xfId="105" xr:uid="{00000000-0005-0000-0000-000052000000}"/>
    <cellStyle name="Hipervínculo 2 18" xfId="106" xr:uid="{00000000-0005-0000-0000-000053000000}"/>
    <cellStyle name="Hipervínculo 2 19" xfId="107" xr:uid="{00000000-0005-0000-0000-000054000000}"/>
    <cellStyle name="Hipervínculo 2 2" xfId="108" xr:uid="{00000000-0005-0000-0000-000055000000}"/>
    <cellStyle name="Hipervínculo 2 20" xfId="109" xr:uid="{00000000-0005-0000-0000-000056000000}"/>
    <cellStyle name="Hipervínculo 2 21" xfId="110" xr:uid="{00000000-0005-0000-0000-000057000000}"/>
    <cellStyle name="Hipervínculo 2 22" xfId="111" xr:uid="{00000000-0005-0000-0000-000058000000}"/>
    <cellStyle name="Hipervínculo 2 23" xfId="112" xr:uid="{00000000-0005-0000-0000-000059000000}"/>
    <cellStyle name="Hipervínculo 2 24" xfId="113" xr:uid="{00000000-0005-0000-0000-00005A000000}"/>
    <cellStyle name="Hipervínculo 2 25" xfId="114" xr:uid="{00000000-0005-0000-0000-00005B000000}"/>
    <cellStyle name="Hipervínculo 2 26" xfId="115" xr:uid="{00000000-0005-0000-0000-00005C000000}"/>
    <cellStyle name="Hipervínculo 2 27" xfId="116" xr:uid="{00000000-0005-0000-0000-00005D000000}"/>
    <cellStyle name="Hipervínculo 2 28" xfId="117" xr:uid="{00000000-0005-0000-0000-00005E000000}"/>
    <cellStyle name="Hipervínculo 2 29" xfId="118" xr:uid="{00000000-0005-0000-0000-00005F000000}"/>
    <cellStyle name="Hipervínculo 2 3" xfId="119" xr:uid="{00000000-0005-0000-0000-000060000000}"/>
    <cellStyle name="Hipervínculo 2 30" xfId="120" xr:uid="{00000000-0005-0000-0000-000061000000}"/>
    <cellStyle name="Hipervínculo 2 31" xfId="121" xr:uid="{00000000-0005-0000-0000-000062000000}"/>
    <cellStyle name="Hipervínculo 2 32" xfId="1936" xr:uid="{00000000-0005-0000-0000-000063000000}"/>
    <cellStyle name="Hipervínculo 2 4" xfId="122" xr:uid="{00000000-0005-0000-0000-000064000000}"/>
    <cellStyle name="Hipervínculo 2 5" xfId="123" xr:uid="{00000000-0005-0000-0000-000065000000}"/>
    <cellStyle name="Hipervínculo 2 6" xfId="124" xr:uid="{00000000-0005-0000-0000-000066000000}"/>
    <cellStyle name="Hipervínculo 2 7" xfId="125" xr:uid="{00000000-0005-0000-0000-000067000000}"/>
    <cellStyle name="Hipervínculo 2 8" xfId="126" xr:uid="{00000000-0005-0000-0000-000068000000}"/>
    <cellStyle name="Hipervínculo 2 9" xfId="127" xr:uid="{00000000-0005-0000-0000-000069000000}"/>
    <cellStyle name="Hipervínculo 2_Copia de Xl0000085" xfId="128" xr:uid="{00000000-0005-0000-0000-00006A000000}"/>
    <cellStyle name="Hipervínculo 3" xfId="129" xr:uid="{00000000-0005-0000-0000-00006B000000}"/>
    <cellStyle name="Hipervínculo 3 10" xfId="130" xr:uid="{00000000-0005-0000-0000-00006C000000}"/>
    <cellStyle name="Hipervínculo 3 11" xfId="131" xr:uid="{00000000-0005-0000-0000-00006D000000}"/>
    <cellStyle name="Hipervínculo 3 12" xfId="132" xr:uid="{00000000-0005-0000-0000-00006E000000}"/>
    <cellStyle name="Hipervínculo 3 13" xfId="133" xr:uid="{00000000-0005-0000-0000-00006F000000}"/>
    <cellStyle name="Hipervínculo 3 14" xfId="134" xr:uid="{00000000-0005-0000-0000-000070000000}"/>
    <cellStyle name="Hipervínculo 3 15" xfId="135" xr:uid="{00000000-0005-0000-0000-000071000000}"/>
    <cellStyle name="Hipervínculo 3 16" xfId="136" xr:uid="{00000000-0005-0000-0000-000072000000}"/>
    <cellStyle name="Hipervínculo 3 17" xfId="137" xr:uid="{00000000-0005-0000-0000-000073000000}"/>
    <cellStyle name="Hipervínculo 3 18" xfId="138" xr:uid="{00000000-0005-0000-0000-000074000000}"/>
    <cellStyle name="Hipervínculo 3 19" xfId="139" xr:uid="{00000000-0005-0000-0000-000075000000}"/>
    <cellStyle name="Hipervínculo 3 2" xfId="140" xr:uid="{00000000-0005-0000-0000-000076000000}"/>
    <cellStyle name="Hipervínculo 3 20" xfId="141" xr:uid="{00000000-0005-0000-0000-000077000000}"/>
    <cellStyle name="Hipervínculo 3 21" xfId="142" xr:uid="{00000000-0005-0000-0000-000078000000}"/>
    <cellStyle name="Hipervínculo 3 22" xfId="143" xr:uid="{00000000-0005-0000-0000-000079000000}"/>
    <cellStyle name="Hipervínculo 3 23" xfId="144" xr:uid="{00000000-0005-0000-0000-00007A000000}"/>
    <cellStyle name="Hipervínculo 3 24" xfId="145" xr:uid="{00000000-0005-0000-0000-00007B000000}"/>
    <cellStyle name="Hipervínculo 3 25" xfId="146" xr:uid="{00000000-0005-0000-0000-00007C000000}"/>
    <cellStyle name="Hipervínculo 3 26" xfId="147" xr:uid="{00000000-0005-0000-0000-00007D000000}"/>
    <cellStyle name="Hipervínculo 3 27" xfId="148" xr:uid="{00000000-0005-0000-0000-00007E000000}"/>
    <cellStyle name="Hipervínculo 3 28" xfId="149" xr:uid="{00000000-0005-0000-0000-00007F000000}"/>
    <cellStyle name="Hipervínculo 3 29" xfId="150" xr:uid="{00000000-0005-0000-0000-000080000000}"/>
    <cellStyle name="Hipervínculo 3 3" xfId="151" xr:uid="{00000000-0005-0000-0000-000081000000}"/>
    <cellStyle name="Hipervínculo 3 30" xfId="152" xr:uid="{00000000-0005-0000-0000-000082000000}"/>
    <cellStyle name="Hipervínculo 3 31" xfId="153" xr:uid="{00000000-0005-0000-0000-000083000000}"/>
    <cellStyle name="Hipervínculo 3 4" xfId="154" xr:uid="{00000000-0005-0000-0000-000084000000}"/>
    <cellStyle name="Hipervínculo 3 5" xfId="155" xr:uid="{00000000-0005-0000-0000-000085000000}"/>
    <cellStyle name="Hipervínculo 3 6" xfId="156" xr:uid="{00000000-0005-0000-0000-000086000000}"/>
    <cellStyle name="Hipervínculo 3 7" xfId="157" xr:uid="{00000000-0005-0000-0000-000087000000}"/>
    <cellStyle name="Hipervínculo 3 8" xfId="158" xr:uid="{00000000-0005-0000-0000-000088000000}"/>
    <cellStyle name="Hipervínculo 3 9" xfId="159" xr:uid="{00000000-0005-0000-0000-000089000000}"/>
    <cellStyle name="Hipervínculo 4" xfId="160" xr:uid="{00000000-0005-0000-0000-00008A000000}"/>
    <cellStyle name="Incorrecto 2" xfId="35" xr:uid="{00000000-0005-0000-0000-00008B000000}"/>
    <cellStyle name="Input" xfId="161" xr:uid="{00000000-0005-0000-0000-00008C000000}"/>
    <cellStyle name="Linked Cell" xfId="162" xr:uid="{00000000-0005-0000-0000-00008D000000}"/>
    <cellStyle name="Millares" xfId="1938" builtinId="3"/>
    <cellStyle name="Millares [0] 2" xfId="163" xr:uid="{00000000-0005-0000-0000-00008F000000}"/>
    <cellStyle name="Millares [0] 2 10" xfId="164" xr:uid="{00000000-0005-0000-0000-000090000000}"/>
    <cellStyle name="Millares [0] 2 11" xfId="165" xr:uid="{00000000-0005-0000-0000-000091000000}"/>
    <cellStyle name="Millares [0] 2 12" xfId="166" xr:uid="{00000000-0005-0000-0000-000092000000}"/>
    <cellStyle name="Millares [0] 2 13" xfId="167" xr:uid="{00000000-0005-0000-0000-000093000000}"/>
    <cellStyle name="Millares [0] 2 14" xfId="168" xr:uid="{00000000-0005-0000-0000-000094000000}"/>
    <cellStyle name="Millares [0] 2 15" xfId="169" xr:uid="{00000000-0005-0000-0000-000095000000}"/>
    <cellStyle name="Millares [0] 2 16" xfId="170" xr:uid="{00000000-0005-0000-0000-000096000000}"/>
    <cellStyle name="Millares [0] 2 17" xfId="171" xr:uid="{00000000-0005-0000-0000-000097000000}"/>
    <cellStyle name="Millares [0] 2 18" xfId="172" xr:uid="{00000000-0005-0000-0000-000098000000}"/>
    <cellStyle name="Millares [0] 2 19" xfId="173" xr:uid="{00000000-0005-0000-0000-000099000000}"/>
    <cellStyle name="Millares [0] 2 2" xfId="174" xr:uid="{00000000-0005-0000-0000-00009A000000}"/>
    <cellStyle name="Millares [0] 2 20" xfId="175" xr:uid="{00000000-0005-0000-0000-00009B000000}"/>
    <cellStyle name="Millares [0] 2 21" xfId="176" xr:uid="{00000000-0005-0000-0000-00009C000000}"/>
    <cellStyle name="Millares [0] 2 22" xfId="177" xr:uid="{00000000-0005-0000-0000-00009D000000}"/>
    <cellStyle name="Millares [0] 2 23" xfId="178" xr:uid="{00000000-0005-0000-0000-00009E000000}"/>
    <cellStyle name="Millares [0] 2 24" xfId="179" xr:uid="{00000000-0005-0000-0000-00009F000000}"/>
    <cellStyle name="Millares [0] 2 25" xfId="180" xr:uid="{00000000-0005-0000-0000-0000A0000000}"/>
    <cellStyle name="Millares [0] 2 26" xfId="181" xr:uid="{00000000-0005-0000-0000-0000A1000000}"/>
    <cellStyle name="Millares [0] 2 27" xfId="182" xr:uid="{00000000-0005-0000-0000-0000A2000000}"/>
    <cellStyle name="Millares [0] 2 28" xfId="183" xr:uid="{00000000-0005-0000-0000-0000A3000000}"/>
    <cellStyle name="Millares [0] 2 29" xfId="184" xr:uid="{00000000-0005-0000-0000-0000A4000000}"/>
    <cellStyle name="Millares [0] 2 3" xfId="185" xr:uid="{00000000-0005-0000-0000-0000A5000000}"/>
    <cellStyle name="Millares [0] 2 30" xfId="186" xr:uid="{00000000-0005-0000-0000-0000A6000000}"/>
    <cellStyle name="Millares [0] 2 31" xfId="187" xr:uid="{00000000-0005-0000-0000-0000A7000000}"/>
    <cellStyle name="Millares [0] 2 32" xfId="1925" xr:uid="{00000000-0005-0000-0000-0000A8000000}"/>
    <cellStyle name="Millares [0] 2 4" xfId="188" xr:uid="{00000000-0005-0000-0000-0000A9000000}"/>
    <cellStyle name="Millares [0] 2 5" xfId="189" xr:uid="{00000000-0005-0000-0000-0000AA000000}"/>
    <cellStyle name="Millares [0] 2 6" xfId="190" xr:uid="{00000000-0005-0000-0000-0000AB000000}"/>
    <cellStyle name="Millares [0] 2 7" xfId="191" xr:uid="{00000000-0005-0000-0000-0000AC000000}"/>
    <cellStyle name="Millares [0] 2 8" xfId="192" xr:uid="{00000000-0005-0000-0000-0000AD000000}"/>
    <cellStyle name="Millares [0] 2 9" xfId="193" xr:uid="{00000000-0005-0000-0000-0000AE000000}"/>
    <cellStyle name="Millares [0] 3" xfId="1935" xr:uid="{00000000-0005-0000-0000-0000AF000000}"/>
    <cellStyle name="Millares [0] 4" xfId="1937" xr:uid="{00000000-0005-0000-0000-0000B0000000}"/>
    <cellStyle name="Millares 10" xfId="194" xr:uid="{00000000-0005-0000-0000-0000B1000000}"/>
    <cellStyle name="Millares 10 2" xfId="195" xr:uid="{00000000-0005-0000-0000-0000B2000000}"/>
    <cellStyle name="Millares 10 3" xfId="196" xr:uid="{00000000-0005-0000-0000-0000B3000000}"/>
    <cellStyle name="Millares 100" xfId="197" xr:uid="{00000000-0005-0000-0000-0000B4000000}"/>
    <cellStyle name="Millares 101" xfId="198" xr:uid="{00000000-0005-0000-0000-0000B5000000}"/>
    <cellStyle name="Millares 102" xfId="199" xr:uid="{00000000-0005-0000-0000-0000B6000000}"/>
    <cellStyle name="Millares 103" xfId="200" xr:uid="{00000000-0005-0000-0000-0000B7000000}"/>
    <cellStyle name="Millares 104" xfId="201" xr:uid="{00000000-0005-0000-0000-0000B8000000}"/>
    <cellStyle name="Millares 105" xfId="202" xr:uid="{00000000-0005-0000-0000-0000B9000000}"/>
    <cellStyle name="Millares 106" xfId="203" xr:uid="{00000000-0005-0000-0000-0000BA000000}"/>
    <cellStyle name="Millares 107" xfId="204" xr:uid="{00000000-0005-0000-0000-0000BB000000}"/>
    <cellStyle name="Millares 108" xfId="205" xr:uid="{00000000-0005-0000-0000-0000BC000000}"/>
    <cellStyle name="Millares 109" xfId="206" xr:uid="{00000000-0005-0000-0000-0000BD000000}"/>
    <cellStyle name="Millares 11" xfId="207" xr:uid="{00000000-0005-0000-0000-0000BE000000}"/>
    <cellStyle name="Millares 11 2" xfId="208" xr:uid="{00000000-0005-0000-0000-0000BF000000}"/>
    <cellStyle name="Millares 11 3" xfId="209" xr:uid="{00000000-0005-0000-0000-0000C0000000}"/>
    <cellStyle name="Millares 110" xfId="210" xr:uid="{00000000-0005-0000-0000-0000C1000000}"/>
    <cellStyle name="Millares 111" xfId="211" xr:uid="{00000000-0005-0000-0000-0000C2000000}"/>
    <cellStyle name="Millares 112" xfId="212" xr:uid="{00000000-0005-0000-0000-0000C3000000}"/>
    <cellStyle name="Millares 113" xfId="213" xr:uid="{00000000-0005-0000-0000-0000C4000000}"/>
    <cellStyle name="Millares 114" xfId="214" xr:uid="{00000000-0005-0000-0000-0000C5000000}"/>
    <cellStyle name="Millares 115" xfId="215" xr:uid="{00000000-0005-0000-0000-0000C6000000}"/>
    <cellStyle name="Millares 116" xfId="216" xr:uid="{00000000-0005-0000-0000-0000C7000000}"/>
    <cellStyle name="Millares 117" xfId="217" xr:uid="{00000000-0005-0000-0000-0000C8000000}"/>
    <cellStyle name="Millares 118" xfId="218" xr:uid="{00000000-0005-0000-0000-0000C9000000}"/>
    <cellStyle name="Millares 119" xfId="219" xr:uid="{00000000-0005-0000-0000-0000CA000000}"/>
    <cellStyle name="Millares 12" xfId="220" xr:uid="{00000000-0005-0000-0000-0000CB000000}"/>
    <cellStyle name="Millares 12 2" xfId="221" xr:uid="{00000000-0005-0000-0000-0000CC000000}"/>
    <cellStyle name="Millares 12 3" xfId="222" xr:uid="{00000000-0005-0000-0000-0000CD000000}"/>
    <cellStyle name="Millares 120" xfId="223" xr:uid="{00000000-0005-0000-0000-0000CE000000}"/>
    <cellStyle name="Millares 121" xfId="224" xr:uid="{00000000-0005-0000-0000-0000CF000000}"/>
    <cellStyle name="Millares 122" xfId="225" xr:uid="{00000000-0005-0000-0000-0000D0000000}"/>
    <cellStyle name="Millares 123" xfId="226" xr:uid="{00000000-0005-0000-0000-0000D1000000}"/>
    <cellStyle name="Millares 124" xfId="227" xr:uid="{00000000-0005-0000-0000-0000D2000000}"/>
    <cellStyle name="Millares 125" xfId="228" xr:uid="{00000000-0005-0000-0000-0000D3000000}"/>
    <cellStyle name="Millares 126" xfId="229" xr:uid="{00000000-0005-0000-0000-0000D4000000}"/>
    <cellStyle name="Millares 127" xfId="230" xr:uid="{00000000-0005-0000-0000-0000D5000000}"/>
    <cellStyle name="Millares 128" xfId="231" xr:uid="{00000000-0005-0000-0000-0000D6000000}"/>
    <cellStyle name="Millares 129" xfId="232" xr:uid="{00000000-0005-0000-0000-0000D7000000}"/>
    <cellStyle name="Millares 13" xfId="233" xr:uid="{00000000-0005-0000-0000-0000D8000000}"/>
    <cellStyle name="Millares 13 2" xfId="234" xr:uid="{00000000-0005-0000-0000-0000D9000000}"/>
    <cellStyle name="Millares 13 3" xfId="235" xr:uid="{00000000-0005-0000-0000-0000DA000000}"/>
    <cellStyle name="Millares 130" xfId="236" xr:uid="{00000000-0005-0000-0000-0000DB000000}"/>
    <cellStyle name="Millares 131" xfId="237" xr:uid="{00000000-0005-0000-0000-0000DC000000}"/>
    <cellStyle name="Millares 132" xfId="238" xr:uid="{00000000-0005-0000-0000-0000DD000000}"/>
    <cellStyle name="Millares 133" xfId="239" xr:uid="{00000000-0005-0000-0000-0000DE000000}"/>
    <cellStyle name="Millares 134" xfId="240" xr:uid="{00000000-0005-0000-0000-0000DF000000}"/>
    <cellStyle name="Millares 135" xfId="241" xr:uid="{00000000-0005-0000-0000-0000E0000000}"/>
    <cellStyle name="Millares 136" xfId="242" xr:uid="{00000000-0005-0000-0000-0000E1000000}"/>
    <cellStyle name="Millares 137" xfId="243" xr:uid="{00000000-0005-0000-0000-0000E2000000}"/>
    <cellStyle name="Millares 138" xfId="244" xr:uid="{00000000-0005-0000-0000-0000E3000000}"/>
    <cellStyle name="Millares 139" xfId="245" xr:uid="{00000000-0005-0000-0000-0000E4000000}"/>
    <cellStyle name="Millares 14" xfId="246" xr:uid="{00000000-0005-0000-0000-0000E5000000}"/>
    <cellStyle name="Millares 14 2" xfId="247" xr:uid="{00000000-0005-0000-0000-0000E6000000}"/>
    <cellStyle name="Millares 14 3" xfId="248" xr:uid="{00000000-0005-0000-0000-0000E7000000}"/>
    <cellStyle name="Millares 140" xfId="249" xr:uid="{00000000-0005-0000-0000-0000E8000000}"/>
    <cellStyle name="Millares 141" xfId="250" xr:uid="{00000000-0005-0000-0000-0000E9000000}"/>
    <cellStyle name="Millares 142" xfId="251" xr:uid="{00000000-0005-0000-0000-0000EA000000}"/>
    <cellStyle name="Millares 143" xfId="252" xr:uid="{00000000-0005-0000-0000-0000EB000000}"/>
    <cellStyle name="Millares 144" xfId="253" xr:uid="{00000000-0005-0000-0000-0000EC000000}"/>
    <cellStyle name="Millares 145" xfId="254" xr:uid="{00000000-0005-0000-0000-0000ED000000}"/>
    <cellStyle name="Millares 146" xfId="255" xr:uid="{00000000-0005-0000-0000-0000EE000000}"/>
    <cellStyle name="Millares 147" xfId="256" xr:uid="{00000000-0005-0000-0000-0000EF000000}"/>
    <cellStyle name="Millares 148" xfId="257" xr:uid="{00000000-0005-0000-0000-0000F0000000}"/>
    <cellStyle name="Millares 149" xfId="258" xr:uid="{00000000-0005-0000-0000-0000F1000000}"/>
    <cellStyle name="Millares 15" xfId="259" xr:uid="{00000000-0005-0000-0000-0000F2000000}"/>
    <cellStyle name="Millares 15 2" xfId="260" xr:uid="{00000000-0005-0000-0000-0000F3000000}"/>
    <cellStyle name="Millares 15 3" xfId="261" xr:uid="{00000000-0005-0000-0000-0000F4000000}"/>
    <cellStyle name="Millares 150" xfId="262" xr:uid="{00000000-0005-0000-0000-0000F5000000}"/>
    <cellStyle name="Millares 151" xfId="263" xr:uid="{00000000-0005-0000-0000-0000F6000000}"/>
    <cellStyle name="Millares 152" xfId="264" xr:uid="{00000000-0005-0000-0000-0000F7000000}"/>
    <cellStyle name="Millares 153" xfId="265" xr:uid="{00000000-0005-0000-0000-0000F8000000}"/>
    <cellStyle name="Millares 154" xfId="266" xr:uid="{00000000-0005-0000-0000-0000F9000000}"/>
    <cellStyle name="Millares 155" xfId="267" xr:uid="{00000000-0005-0000-0000-0000FA000000}"/>
    <cellStyle name="Millares 156" xfId="268" xr:uid="{00000000-0005-0000-0000-0000FB000000}"/>
    <cellStyle name="Millares 157" xfId="269" xr:uid="{00000000-0005-0000-0000-0000FC000000}"/>
    <cellStyle name="Millares 158" xfId="270" xr:uid="{00000000-0005-0000-0000-0000FD000000}"/>
    <cellStyle name="Millares 159" xfId="271" xr:uid="{00000000-0005-0000-0000-0000FE000000}"/>
    <cellStyle name="Millares 16" xfId="272" xr:uid="{00000000-0005-0000-0000-0000FF000000}"/>
    <cellStyle name="Millares 160" xfId="273" xr:uid="{00000000-0005-0000-0000-000000010000}"/>
    <cellStyle name="Millares 161" xfId="274" xr:uid="{00000000-0005-0000-0000-000001010000}"/>
    <cellStyle name="Millares 162" xfId="275" xr:uid="{00000000-0005-0000-0000-000002010000}"/>
    <cellStyle name="Millares 163" xfId="276" xr:uid="{00000000-0005-0000-0000-000003010000}"/>
    <cellStyle name="Millares 164" xfId="277" xr:uid="{00000000-0005-0000-0000-000004010000}"/>
    <cellStyle name="Millares 165" xfId="278" xr:uid="{00000000-0005-0000-0000-000005010000}"/>
    <cellStyle name="Millares 166" xfId="279" xr:uid="{00000000-0005-0000-0000-000006010000}"/>
    <cellStyle name="Millares 167" xfId="280" xr:uid="{00000000-0005-0000-0000-000007010000}"/>
    <cellStyle name="Millares 168" xfId="281" xr:uid="{00000000-0005-0000-0000-000008010000}"/>
    <cellStyle name="Millares 169" xfId="282" xr:uid="{00000000-0005-0000-0000-000009010000}"/>
    <cellStyle name="Millares 17" xfId="283" xr:uid="{00000000-0005-0000-0000-00000A010000}"/>
    <cellStyle name="Millares 170" xfId="284" xr:uid="{00000000-0005-0000-0000-00000B010000}"/>
    <cellStyle name="Millares 171" xfId="285" xr:uid="{00000000-0005-0000-0000-00000C010000}"/>
    <cellStyle name="Millares 172" xfId="286" xr:uid="{00000000-0005-0000-0000-00000D010000}"/>
    <cellStyle name="Millares 173" xfId="287" xr:uid="{00000000-0005-0000-0000-00000E010000}"/>
    <cellStyle name="Millares 174" xfId="288" xr:uid="{00000000-0005-0000-0000-00000F010000}"/>
    <cellStyle name="Millares 175" xfId="289" xr:uid="{00000000-0005-0000-0000-000010010000}"/>
    <cellStyle name="Millares 176" xfId="290" xr:uid="{00000000-0005-0000-0000-000011010000}"/>
    <cellStyle name="Millares 177" xfId="291" xr:uid="{00000000-0005-0000-0000-000012010000}"/>
    <cellStyle name="Millares 178" xfId="292" xr:uid="{00000000-0005-0000-0000-000013010000}"/>
    <cellStyle name="Millares 179" xfId="293" xr:uid="{00000000-0005-0000-0000-000014010000}"/>
    <cellStyle name="Millares 18" xfId="294" xr:uid="{00000000-0005-0000-0000-000015010000}"/>
    <cellStyle name="Millares 180" xfId="295" xr:uid="{00000000-0005-0000-0000-000016010000}"/>
    <cellStyle name="Millares 181" xfId="296" xr:uid="{00000000-0005-0000-0000-000017010000}"/>
    <cellStyle name="Millares 182" xfId="297" xr:uid="{00000000-0005-0000-0000-000018010000}"/>
    <cellStyle name="Millares 183" xfId="298" xr:uid="{00000000-0005-0000-0000-000019010000}"/>
    <cellStyle name="Millares 184" xfId="299" xr:uid="{00000000-0005-0000-0000-00001A010000}"/>
    <cellStyle name="Millares 185" xfId="300" xr:uid="{00000000-0005-0000-0000-00001B010000}"/>
    <cellStyle name="Millares 186" xfId="301" xr:uid="{00000000-0005-0000-0000-00001C010000}"/>
    <cellStyle name="Millares 187" xfId="302" xr:uid="{00000000-0005-0000-0000-00001D010000}"/>
    <cellStyle name="Millares 188" xfId="303" xr:uid="{00000000-0005-0000-0000-00001E010000}"/>
    <cellStyle name="Millares 189" xfId="304" xr:uid="{00000000-0005-0000-0000-00001F010000}"/>
    <cellStyle name="Millares 19" xfId="305" xr:uid="{00000000-0005-0000-0000-000020010000}"/>
    <cellStyle name="Millares 190" xfId="306" xr:uid="{00000000-0005-0000-0000-000021010000}"/>
    <cellStyle name="Millares 191" xfId="307" xr:uid="{00000000-0005-0000-0000-000022010000}"/>
    <cellStyle name="Millares 192" xfId="308" xr:uid="{00000000-0005-0000-0000-000023010000}"/>
    <cellStyle name="Millares 193" xfId="309" xr:uid="{00000000-0005-0000-0000-000024010000}"/>
    <cellStyle name="Millares 194" xfId="310" xr:uid="{00000000-0005-0000-0000-000025010000}"/>
    <cellStyle name="Millares 195" xfId="311" xr:uid="{00000000-0005-0000-0000-000026010000}"/>
    <cellStyle name="Millares 196" xfId="312" xr:uid="{00000000-0005-0000-0000-000027010000}"/>
    <cellStyle name="Millares 197" xfId="313" xr:uid="{00000000-0005-0000-0000-000028010000}"/>
    <cellStyle name="Millares 198" xfId="314" xr:uid="{00000000-0005-0000-0000-000029010000}"/>
    <cellStyle name="Millares 199" xfId="315" xr:uid="{00000000-0005-0000-0000-00002A010000}"/>
    <cellStyle name="Millares 2" xfId="36" xr:uid="{00000000-0005-0000-0000-00002B010000}"/>
    <cellStyle name="Millares 2 10" xfId="316" xr:uid="{00000000-0005-0000-0000-00002C010000}"/>
    <cellStyle name="Millares 2 11" xfId="317" xr:uid="{00000000-0005-0000-0000-00002D010000}"/>
    <cellStyle name="Millares 2 12" xfId="318" xr:uid="{00000000-0005-0000-0000-00002E010000}"/>
    <cellStyle name="Millares 2 13" xfId="319" xr:uid="{00000000-0005-0000-0000-00002F010000}"/>
    <cellStyle name="Millares 2 14" xfId="320" xr:uid="{00000000-0005-0000-0000-000030010000}"/>
    <cellStyle name="Millares 2 15" xfId="321" xr:uid="{00000000-0005-0000-0000-000031010000}"/>
    <cellStyle name="Millares 2 16" xfId="322" xr:uid="{00000000-0005-0000-0000-000032010000}"/>
    <cellStyle name="Millares 2 17" xfId="323" xr:uid="{00000000-0005-0000-0000-000033010000}"/>
    <cellStyle name="Millares 2 18" xfId="324" xr:uid="{00000000-0005-0000-0000-000034010000}"/>
    <cellStyle name="Millares 2 19" xfId="325" xr:uid="{00000000-0005-0000-0000-000035010000}"/>
    <cellStyle name="Millares 2 2" xfId="326" xr:uid="{00000000-0005-0000-0000-000036010000}"/>
    <cellStyle name="Millares 2 2 2" xfId="327" xr:uid="{00000000-0005-0000-0000-000037010000}"/>
    <cellStyle name="Millares 2 20" xfId="328" xr:uid="{00000000-0005-0000-0000-000038010000}"/>
    <cellStyle name="Millares 2 21" xfId="329" xr:uid="{00000000-0005-0000-0000-000039010000}"/>
    <cellStyle name="Millares 2 22" xfId="330" xr:uid="{00000000-0005-0000-0000-00003A010000}"/>
    <cellStyle name="Millares 2 23" xfId="331" xr:uid="{00000000-0005-0000-0000-00003B010000}"/>
    <cellStyle name="Millares 2 24" xfId="332" xr:uid="{00000000-0005-0000-0000-00003C010000}"/>
    <cellStyle name="Millares 2 25" xfId="333" xr:uid="{00000000-0005-0000-0000-00003D010000}"/>
    <cellStyle name="Millares 2 26" xfId="334" xr:uid="{00000000-0005-0000-0000-00003E010000}"/>
    <cellStyle name="Millares 2 27" xfId="335" xr:uid="{00000000-0005-0000-0000-00003F010000}"/>
    <cellStyle name="Millares 2 28" xfId="336" xr:uid="{00000000-0005-0000-0000-000040010000}"/>
    <cellStyle name="Millares 2 29" xfId="337" xr:uid="{00000000-0005-0000-0000-000041010000}"/>
    <cellStyle name="Millares 2 3" xfId="338" xr:uid="{00000000-0005-0000-0000-000042010000}"/>
    <cellStyle name="Millares 2 3 2" xfId="339" xr:uid="{00000000-0005-0000-0000-000043010000}"/>
    <cellStyle name="Millares 2 30" xfId="340" xr:uid="{00000000-0005-0000-0000-000044010000}"/>
    <cellStyle name="Millares 2 31" xfId="341" xr:uid="{00000000-0005-0000-0000-000045010000}"/>
    <cellStyle name="Millares 2 32" xfId="342" xr:uid="{00000000-0005-0000-0000-000046010000}"/>
    <cellStyle name="Millares 2 33" xfId="343" xr:uid="{00000000-0005-0000-0000-000047010000}"/>
    <cellStyle name="Millares 2 34" xfId="1924" xr:uid="{00000000-0005-0000-0000-000048010000}"/>
    <cellStyle name="Millares 2 4" xfId="344" xr:uid="{00000000-0005-0000-0000-000049010000}"/>
    <cellStyle name="Millares 2 4 2" xfId="345" xr:uid="{00000000-0005-0000-0000-00004A010000}"/>
    <cellStyle name="Millares 2 5" xfId="346" xr:uid="{00000000-0005-0000-0000-00004B010000}"/>
    <cellStyle name="Millares 2 5 2" xfId="347" xr:uid="{00000000-0005-0000-0000-00004C010000}"/>
    <cellStyle name="Millares 2 6" xfId="348" xr:uid="{00000000-0005-0000-0000-00004D010000}"/>
    <cellStyle name="Millares 2 7" xfId="349" xr:uid="{00000000-0005-0000-0000-00004E010000}"/>
    <cellStyle name="Millares 2 8" xfId="350" xr:uid="{00000000-0005-0000-0000-00004F010000}"/>
    <cellStyle name="Millares 2 9" xfId="351" xr:uid="{00000000-0005-0000-0000-000050010000}"/>
    <cellStyle name="Millares 20" xfId="352" xr:uid="{00000000-0005-0000-0000-000051010000}"/>
    <cellStyle name="Millares 200" xfId="353" xr:uid="{00000000-0005-0000-0000-000052010000}"/>
    <cellStyle name="Millares 201" xfId="354" xr:uid="{00000000-0005-0000-0000-000053010000}"/>
    <cellStyle name="Millares 202" xfId="355" xr:uid="{00000000-0005-0000-0000-000054010000}"/>
    <cellStyle name="Millares 203" xfId="356" xr:uid="{00000000-0005-0000-0000-000055010000}"/>
    <cellStyle name="Millares 204" xfId="357" xr:uid="{00000000-0005-0000-0000-000056010000}"/>
    <cellStyle name="Millares 205" xfId="358" xr:uid="{00000000-0005-0000-0000-000057010000}"/>
    <cellStyle name="Millares 206" xfId="359" xr:uid="{00000000-0005-0000-0000-000058010000}"/>
    <cellStyle name="Millares 207" xfId="360" xr:uid="{00000000-0005-0000-0000-000059010000}"/>
    <cellStyle name="Millares 208" xfId="361" xr:uid="{00000000-0005-0000-0000-00005A010000}"/>
    <cellStyle name="Millares 209" xfId="362" xr:uid="{00000000-0005-0000-0000-00005B010000}"/>
    <cellStyle name="Millares 21" xfId="363" xr:uid="{00000000-0005-0000-0000-00005C010000}"/>
    <cellStyle name="Millares 210" xfId="364" xr:uid="{00000000-0005-0000-0000-00005D010000}"/>
    <cellStyle name="Millares 211" xfId="365" xr:uid="{00000000-0005-0000-0000-00005E010000}"/>
    <cellStyle name="Millares 212" xfId="366" xr:uid="{00000000-0005-0000-0000-00005F010000}"/>
    <cellStyle name="Millares 213" xfId="367" xr:uid="{00000000-0005-0000-0000-000060010000}"/>
    <cellStyle name="Millares 214" xfId="368" xr:uid="{00000000-0005-0000-0000-000061010000}"/>
    <cellStyle name="Millares 215" xfId="369" xr:uid="{00000000-0005-0000-0000-000062010000}"/>
    <cellStyle name="Millares 216" xfId="370" xr:uid="{00000000-0005-0000-0000-000063010000}"/>
    <cellStyle name="Millares 217" xfId="371" xr:uid="{00000000-0005-0000-0000-000064010000}"/>
    <cellStyle name="Millares 218" xfId="372" xr:uid="{00000000-0005-0000-0000-000065010000}"/>
    <cellStyle name="Millares 219" xfId="373" xr:uid="{00000000-0005-0000-0000-000066010000}"/>
    <cellStyle name="Millares 22" xfId="374" xr:uid="{00000000-0005-0000-0000-000067010000}"/>
    <cellStyle name="Millares 220" xfId="375" xr:uid="{00000000-0005-0000-0000-000068010000}"/>
    <cellStyle name="Millares 221" xfId="376" xr:uid="{00000000-0005-0000-0000-000069010000}"/>
    <cellStyle name="Millares 222" xfId="377" xr:uid="{00000000-0005-0000-0000-00006A010000}"/>
    <cellStyle name="Millares 223" xfId="378" xr:uid="{00000000-0005-0000-0000-00006B010000}"/>
    <cellStyle name="Millares 224" xfId="379" xr:uid="{00000000-0005-0000-0000-00006C010000}"/>
    <cellStyle name="Millares 225" xfId="380" xr:uid="{00000000-0005-0000-0000-00006D010000}"/>
    <cellStyle name="Millares 226" xfId="381" xr:uid="{00000000-0005-0000-0000-00006E010000}"/>
    <cellStyle name="Millares 227" xfId="382" xr:uid="{00000000-0005-0000-0000-00006F010000}"/>
    <cellStyle name="Millares 228" xfId="383" xr:uid="{00000000-0005-0000-0000-000070010000}"/>
    <cellStyle name="Millares 229" xfId="384" xr:uid="{00000000-0005-0000-0000-000071010000}"/>
    <cellStyle name="Millares 23" xfId="385" xr:uid="{00000000-0005-0000-0000-000072010000}"/>
    <cellStyle name="Millares 230" xfId="386" xr:uid="{00000000-0005-0000-0000-000073010000}"/>
    <cellStyle name="Millares 231" xfId="387" xr:uid="{00000000-0005-0000-0000-000074010000}"/>
    <cellStyle name="Millares 232" xfId="388" xr:uid="{00000000-0005-0000-0000-000075010000}"/>
    <cellStyle name="Millares 233" xfId="389" xr:uid="{00000000-0005-0000-0000-000076010000}"/>
    <cellStyle name="Millares 234" xfId="390" xr:uid="{00000000-0005-0000-0000-000077010000}"/>
    <cellStyle name="Millares 235" xfId="391" xr:uid="{00000000-0005-0000-0000-000078010000}"/>
    <cellStyle name="Millares 236" xfId="392" xr:uid="{00000000-0005-0000-0000-000079010000}"/>
    <cellStyle name="Millares 237" xfId="393" xr:uid="{00000000-0005-0000-0000-00007A010000}"/>
    <cellStyle name="Millares 238" xfId="394" xr:uid="{00000000-0005-0000-0000-00007B010000}"/>
    <cellStyle name="Millares 239" xfId="395" xr:uid="{00000000-0005-0000-0000-00007C010000}"/>
    <cellStyle name="Millares 24" xfId="396" xr:uid="{00000000-0005-0000-0000-00007D010000}"/>
    <cellStyle name="Millares 240" xfId="397" xr:uid="{00000000-0005-0000-0000-00007E010000}"/>
    <cellStyle name="Millares 241" xfId="398" xr:uid="{00000000-0005-0000-0000-00007F010000}"/>
    <cellStyle name="Millares 242" xfId="399" xr:uid="{00000000-0005-0000-0000-000080010000}"/>
    <cellStyle name="Millares 243" xfId="400" xr:uid="{00000000-0005-0000-0000-000081010000}"/>
    <cellStyle name="Millares 244" xfId="401" xr:uid="{00000000-0005-0000-0000-000082010000}"/>
    <cellStyle name="Millares 245" xfId="402" xr:uid="{00000000-0005-0000-0000-000083010000}"/>
    <cellStyle name="Millares 246" xfId="403" xr:uid="{00000000-0005-0000-0000-000084010000}"/>
    <cellStyle name="Millares 247" xfId="404" xr:uid="{00000000-0005-0000-0000-000085010000}"/>
    <cellStyle name="Millares 248" xfId="405" xr:uid="{00000000-0005-0000-0000-000086010000}"/>
    <cellStyle name="Millares 249" xfId="406" xr:uid="{00000000-0005-0000-0000-000087010000}"/>
    <cellStyle name="Millares 25" xfId="407" xr:uid="{00000000-0005-0000-0000-000088010000}"/>
    <cellStyle name="Millares 250" xfId="408" xr:uid="{00000000-0005-0000-0000-000089010000}"/>
    <cellStyle name="Millares 251" xfId="409" xr:uid="{00000000-0005-0000-0000-00008A010000}"/>
    <cellStyle name="Millares 252" xfId="410" xr:uid="{00000000-0005-0000-0000-00008B010000}"/>
    <cellStyle name="Millares 253" xfId="411" xr:uid="{00000000-0005-0000-0000-00008C010000}"/>
    <cellStyle name="Millares 254" xfId="412" xr:uid="{00000000-0005-0000-0000-00008D010000}"/>
    <cellStyle name="Millares 255" xfId="413" xr:uid="{00000000-0005-0000-0000-00008E010000}"/>
    <cellStyle name="Millares 256" xfId="414" xr:uid="{00000000-0005-0000-0000-00008F010000}"/>
    <cellStyle name="Millares 257" xfId="415" xr:uid="{00000000-0005-0000-0000-000090010000}"/>
    <cellStyle name="Millares 258" xfId="416" xr:uid="{00000000-0005-0000-0000-000091010000}"/>
    <cellStyle name="Millares 259" xfId="417" xr:uid="{00000000-0005-0000-0000-000092010000}"/>
    <cellStyle name="Millares 26" xfId="418" xr:uid="{00000000-0005-0000-0000-000093010000}"/>
    <cellStyle name="Millares 260" xfId="419" xr:uid="{00000000-0005-0000-0000-000094010000}"/>
    <cellStyle name="Millares 261" xfId="420" xr:uid="{00000000-0005-0000-0000-000095010000}"/>
    <cellStyle name="Millares 262" xfId="421" xr:uid="{00000000-0005-0000-0000-000096010000}"/>
    <cellStyle name="Millares 263" xfId="422" xr:uid="{00000000-0005-0000-0000-000097010000}"/>
    <cellStyle name="Millares 264" xfId="423" xr:uid="{00000000-0005-0000-0000-000098010000}"/>
    <cellStyle name="Millares 265" xfId="424" xr:uid="{00000000-0005-0000-0000-000099010000}"/>
    <cellStyle name="Millares 266" xfId="425" xr:uid="{00000000-0005-0000-0000-00009A010000}"/>
    <cellStyle name="Millares 267" xfId="426" xr:uid="{00000000-0005-0000-0000-00009B010000}"/>
    <cellStyle name="Millares 268" xfId="427" xr:uid="{00000000-0005-0000-0000-00009C010000}"/>
    <cellStyle name="Millares 269" xfId="428" xr:uid="{00000000-0005-0000-0000-00009D010000}"/>
    <cellStyle name="Millares 27" xfId="429" xr:uid="{00000000-0005-0000-0000-00009E010000}"/>
    <cellStyle name="Millares 270" xfId="430" xr:uid="{00000000-0005-0000-0000-00009F010000}"/>
    <cellStyle name="Millares 271" xfId="431" xr:uid="{00000000-0005-0000-0000-0000A0010000}"/>
    <cellStyle name="Millares 272" xfId="432" xr:uid="{00000000-0005-0000-0000-0000A1010000}"/>
    <cellStyle name="Millares 273" xfId="433" xr:uid="{00000000-0005-0000-0000-0000A2010000}"/>
    <cellStyle name="Millares 274" xfId="434" xr:uid="{00000000-0005-0000-0000-0000A3010000}"/>
    <cellStyle name="Millares 275" xfId="435" xr:uid="{00000000-0005-0000-0000-0000A4010000}"/>
    <cellStyle name="Millares 276" xfId="436" xr:uid="{00000000-0005-0000-0000-0000A5010000}"/>
    <cellStyle name="Millares 277" xfId="437" xr:uid="{00000000-0005-0000-0000-0000A6010000}"/>
    <cellStyle name="Millares 278" xfId="438" xr:uid="{00000000-0005-0000-0000-0000A7010000}"/>
    <cellStyle name="Millares 279" xfId="439" xr:uid="{00000000-0005-0000-0000-0000A8010000}"/>
    <cellStyle name="Millares 28" xfId="440" xr:uid="{00000000-0005-0000-0000-0000A9010000}"/>
    <cellStyle name="Millares 280" xfId="441" xr:uid="{00000000-0005-0000-0000-0000AA010000}"/>
    <cellStyle name="Millares 281" xfId="442" xr:uid="{00000000-0005-0000-0000-0000AB010000}"/>
    <cellStyle name="Millares 282" xfId="443" xr:uid="{00000000-0005-0000-0000-0000AC010000}"/>
    <cellStyle name="Millares 283" xfId="444" xr:uid="{00000000-0005-0000-0000-0000AD010000}"/>
    <cellStyle name="Millares 284" xfId="445" xr:uid="{00000000-0005-0000-0000-0000AE010000}"/>
    <cellStyle name="Millares 285" xfId="1913" xr:uid="{00000000-0005-0000-0000-0000AF010000}"/>
    <cellStyle name="Millares 286" xfId="1932" xr:uid="{00000000-0005-0000-0000-0000B0010000}"/>
    <cellStyle name="Millares 287" xfId="1911" xr:uid="{00000000-0005-0000-0000-0000B1010000}"/>
    <cellStyle name="Millares 29" xfId="446" xr:uid="{00000000-0005-0000-0000-0000B2010000}"/>
    <cellStyle name="Millares 3" xfId="61" xr:uid="{00000000-0005-0000-0000-0000B3010000}"/>
    <cellStyle name="Millares 3 10" xfId="447" xr:uid="{00000000-0005-0000-0000-0000B4010000}"/>
    <cellStyle name="Millares 3 11" xfId="448" xr:uid="{00000000-0005-0000-0000-0000B5010000}"/>
    <cellStyle name="Millares 3 12" xfId="449" xr:uid="{00000000-0005-0000-0000-0000B6010000}"/>
    <cellStyle name="Millares 3 13" xfId="450" xr:uid="{00000000-0005-0000-0000-0000B7010000}"/>
    <cellStyle name="Millares 3 14" xfId="451" xr:uid="{00000000-0005-0000-0000-0000B8010000}"/>
    <cellStyle name="Millares 3 15" xfId="452" xr:uid="{00000000-0005-0000-0000-0000B9010000}"/>
    <cellStyle name="Millares 3 16" xfId="453" xr:uid="{00000000-0005-0000-0000-0000BA010000}"/>
    <cellStyle name="Millares 3 17" xfId="454" xr:uid="{00000000-0005-0000-0000-0000BB010000}"/>
    <cellStyle name="Millares 3 18" xfId="455" xr:uid="{00000000-0005-0000-0000-0000BC010000}"/>
    <cellStyle name="Millares 3 19" xfId="456" xr:uid="{00000000-0005-0000-0000-0000BD010000}"/>
    <cellStyle name="Millares 3 2" xfId="457" xr:uid="{00000000-0005-0000-0000-0000BE010000}"/>
    <cellStyle name="Millares 3 20" xfId="458" xr:uid="{00000000-0005-0000-0000-0000BF010000}"/>
    <cellStyle name="Millares 3 21" xfId="459" xr:uid="{00000000-0005-0000-0000-0000C0010000}"/>
    <cellStyle name="Millares 3 22" xfId="460" xr:uid="{00000000-0005-0000-0000-0000C1010000}"/>
    <cellStyle name="Millares 3 23" xfId="461" xr:uid="{00000000-0005-0000-0000-0000C2010000}"/>
    <cellStyle name="Millares 3 24" xfId="462" xr:uid="{00000000-0005-0000-0000-0000C3010000}"/>
    <cellStyle name="Millares 3 25" xfId="463" xr:uid="{00000000-0005-0000-0000-0000C4010000}"/>
    <cellStyle name="Millares 3 26" xfId="464" xr:uid="{00000000-0005-0000-0000-0000C5010000}"/>
    <cellStyle name="Millares 3 27" xfId="465" xr:uid="{00000000-0005-0000-0000-0000C6010000}"/>
    <cellStyle name="Millares 3 28" xfId="466" xr:uid="{00000000-0005-0000-0000-0000C7010000}"/>
    <cellStyle name="Millares 3 29" xfId="467" xr:uid="{00000000-0005-0000-0000-0000C8010000}"/>
    <cellStyle name="Millares 3 3" xfId="468" xr:uid="{00000000-0005-0000-0000-0000C9010000}"/>
    <cellStyle name="Millares 3 30" xfId="469" xr:uid="{00000000-0005-0000-0000-0000CA010000}"/>
    <cellStyle name="Millares 3 31" xfId="470" xr:uid="{00000000-0005-0000-0000-0000CB010000}"/>
    <cellStyle name="Millares 3 32" xfId="471" xr:uid="{00000000-0005-0000-0000-0000CC010000}"/>
    <cellStyle name="Millares 3 33" xfId="472" xr:uid="{00000000-0005-0000-0000-0000CD010000}"/>
    <cellStyle name="Millares 3 34" xfId="1926" xr:uid="{00000000-0005-0000-0000-0000CE010000}"/>
    <cellStyle name="Millares 3 4" xfId="473" xr:uid="{00000000-0005-0000-0000-0000CF010000}"/>
    <cellStyle name="Millares 3 5" xfId="474" xr:uid="{00000000-0005-0000-0000-0000D0010000}"/>
    <cellStyle name="Millares 3 6" xfId="475" xr:uid="{00000000-0005-0000-0000-0000D1010000}"/>
    <cellStyle name="Millares 3 7" xfId="476" xr:uid="{00000000-0005-0000-0000-0000D2010000}"/>
    <cellStyle name="Millares 3 8" xfId="477" xr:uid="{00000000-0005-0000-0000-0000D3010000}"/>
    <cellStyle name="Millares 3 9" xfId="478" xr:uid="{00000000-0005-0000-0000-0000D4010000}"/>
    <cellStyle name="Millares 30" xfId="479" xr:uid="{00000000-0005-0000-0000-0000D5010000}"/>
    <cellStyle name="Millares 31" xfId="480" xr:uid="{00000000-0005-0000-0000-0000D6010000}"/>
    <cellStyle name="Millares 32" xfId="481" xr:uid="{00000000-0005-0000-0000-0000D7010000}"/>
    <cellStyle name="Millares 33" xfId="482" xr:uid="{00000000-0005-0000-0000-0000D8010000}"/>
    <cellStyle name="Millares 34" xfId="483" xr:uid="{00000000-0005-0000-0000-0000D9010000}"/>
    <cellStyle name="Millares 35" xfId="484" xr:uid="{00000000-0005-0000-0000-0000DA010000}"/>
    <cellStyle name="Millares 36" xfId="485" xr:uid="{00000000-0005-0000-0000-0000DB010000}"/>
    <cellStyle name="Millares 37" xfId="486" xr:uid="{00000000-0005-0000-0000-0000DC010000}"/>
    <cellStyle name="Millares 38" xfId="487" xr:uid="{00000000-0005-0000-0000-0000DD010000}"/>
    <cellStyle name="Millares 39" xfId="488" xr:uid="{00000000-0005-0000-0000-0000DE010000}"/>
    <cellStyle name="Millares 4" xfId="489" xr:uid="{00000000-0005-0000-0000-0000DF010000}"/>
    <cellStyle name="Millares 4 10" xfId="490" xr:uid="{00000000-0005-0000-0000-0000E0010000}"/>
    <cellStyle name="Millares 4 11" xfId="491" xr:uid="{00000000-0005-0000-0000-0000E1010000}"/>
    <cellStyle name="Millares 4 12" xfId="492" xr:uid="{00000000-0005-0000-0000-0000E2010000}"/>
    <cellStyle name="Millares 4 13" xfId="493" xr:uid="{00000000-0005-0000-0000-0000E3010000}"/>
    <cellStyle name="Millares 4 14" xfId="494" xr:uid="{00000000-0005-0000-0000-0000E4010000}"/>
    <cellStyle name="Millares 4 15" xfId="495" xr:uid="{00000000-0005-0000-0000-0000E5010000}"/>
    <cellStyle name="Millares 4 16" xfId="496" xr:uid="{00000000-0005-0000-0000-0000E6010000}"/>
    <cellStyle name="Millares 4 17" xfId="497" xr:uid="{00000000-0005-0000-0000-0000E7010000}"/>
    <cellStyle name="Millares 4 18" xfId="498" xr:uid="{00000000-0005-0000-0000-0000E8010000}"/>
    <cellStyle name="Millares 4 19" xfId="499" xr:uid="{00000000-0005-0000-0000-0000E9010000}"/>
    <cellStyle name="Millares 4 2" xfId="500" xr:uid="{00000000-0005-0000-0000-0000EA010000}"/>
    <cellStyle name="Millares 4 20" xfId="501" xr:uid="{00000000-0005-0000-0000-0000EB010000}"/>
    <cellStyle name="Millares 4 21" xfId="502" xr:uid="{00000000-0005-0000-0000-0000EC010000}"/>
    <cellStyle name="Millares 4 22" xfId="503" xr:uid="{00000000-0005-0000-0000-0000ED010000}"/>
    <cellStyle name="Millares 4 23" xfId="504" xr:uid="{00000000-0005-0000-0000-0000EE010000}"/>
    <cellStyle name="Millares 4 24" xfId="505" xr:uid="{00000000-0005-0000-0000-0000EF010000}"/>
    <cellStyle name="Millares 4 25" xfId="506" xr:uid="{00000000-0005-0000-0000-0000F0010000}"/>
    <cellStyle name="Millares 4 26" xfId="507" xr:uid="{00000000-0005-0000-0000-0000F1010000}"/>
    <cellStyle name="Millares 4 27" xfId="508" xr:uid="{00000000-0005-0000-0000-0000F2010000}"/>
    <cellStyle name="Millares 4 28" xfId="509" xr:uid="{00000000-0005-0000-0000-0000F3010000}"/>
    <cellStyle name="Millares 4 29" xfId="510" xr:uid="{00000000-0005-0000-0000-0000F4010000}"/>
    <cellStyle name="Millares 4 3" xfId="511" xr:uid="{00000000-0005-0000-0000-0000F5010000}"/>
    <cellStyle name="Millares 4 30" xfId="512" xr:uid="{00000000-0005-0000-0000-0000F6010000}"/>
    <cellStyle name="Millares 4 31" xfId="513" xr:uid="{00000000-0005-0000-0000-0000F7010000}"/>
    <cellStyle name="Millares 4 32" xfId="514" xr:uid="{00000000-0005-0000-0000-0000F8010000}"/>
    <cellStyle name="Millares 4 33" xfId="1928" xr:uid="{00000000-0005-0000-0000-0000F9010000}"/>
    <cellStyle name="Millares 4 4" xfId="515" xr:uid="{00000000-0005-0000-0000-0000FA010000}"/>
    <cellStyle name="Millares 4 5" xfId="516" xr:uid="{00000000-0005-0000-0000-0000FB010000}"/>
    <cellStyle name="Millares 4 6" xfId="517" xr:uid="{00000000-0005-0000-0000-0000FC010000}"/>
    <cellStyle name="Millares 4 7" xfId="518" xr:uid="{00000000-0005-0000-0000-0000FD010000}"/>
    <cellStyle name="Millares 4 8" xfId="519" xr:uid="{00000000-0005-0000-0000-0000FE010000}"/>
    <cellStyle name="Millares 4 9" xfId="520" xr:uid="{00000000-0005-0000-0000-0000FF010000}"/>
    <cellStyle name="Millares 40" xfId="521" xr:uid="{00000000-0005-0000-0000-000000020000}"/>
    <cellStyle name="Millares 41" xfId="522" xr:uid="{00000000-0005-0000-0000-000001020000}"/>
    <cellStyle name="Millares 42" xfId="523" xr:uid="{00000000-0005-0000-0000-000002020000}"/>
    <cellStyle name="Millares 43" xfId="524" xr:uid="{00000000-0005-0000-0000-000003020000}"/>
    <cellStyle name="Millares 44" xfId="525" xr:uid="{00000000-0005-0000-0000-000004020000}"/>
    <cellStyle name="Millares 45" xfId="526" xr:uid="{00000000-0005-0000-0000-000005020000}"/>
    <cellStyle name="Millares 46" xfId="527" xr:uid="{00000000-0005-0000-0000-000006020000}"/>
    <cellStyle name="Millares 47" xfId="528" xr:uid="{00000000-0005-0000-0000-000007020000}"/>
    <cellStyle name="Millares 48" xfId="529" xr:uid="{00000000-0005-0000-0000-000008020000}"/>
    <cellStyle name="Millares 49" xfId="530" xr:uid="{00000000-0005-0000-0000-000009020000}"/>
    <cellStyle name="Millares 5" xfId="531" xr:uid="{00000000-0005-0000-0000-00000A020000}"/>
    <cellStyle name="Millares 5 10" xfId="532" xr:uid="{00000000-0005-0000-0000-00000B020000}"/>
    <cellStyle name="Millares 5 11" xfId="533" xr:uid="{00000000-0005-0000-0000-00000C020000}"/>
    <cellStyle name="Millares 5 12" xfId="534" xr:uid="{00000000-0005-0000-0000-00000D020000}"/>
    <cellStyle name="Millares 5 13" xfId="535" xr:uid="{00000000-0005-0000-0000-00000E020000}"/>
    <cellStyle name="Millares 5 14" xfId="536" xr:uid="{00000000-0005-0000-0000-00000F020000}"/>
    <cellStyle name="Millares 5 15" xfId="537" xr:uid="{00000000-0005-0000-0000-000010020000}"/>
    <cellStyle name="Millares 5 16" xfId="538" xr:uid="{00000000-0005-0000-0000-000011020000}"/>
    <cellStyle name="Millares 5 17" xfId="539" xr:uid="{00000000-0005-0000-0000-000012020000}"/>
    <cellStyle name="Millares 5 18" xfId="540" xr:uid="{00000000-0005-0000-0000-000013020000}"/>
    <cellStyle name="Millares 5 19" xfId="541" xr:uid="{00000000-0005-0000-0000-000014020000}"/>
    <cellStyle name="Millares 5 2" xfId="542" xr:uid="{00000000-0005-0000-0000-000015020000}"/>
    <cellStyle name="Millares 5 20" xfId="543" xr:uid="{00000000-0005-0000-0000-000016020000}"/>
    <cellStyle name="Millares 5 21" xfId="544" xr:uid="{00000000-0005-0000-0000-000017020000}"/>
    <cellStyle name="Millares 5 22" xfId="545" xr:uid="{00000000-0005-0000-0000-000018020000}"/>
    <cellStyle name="Millares 5 23" xfId="546" xr:uid="{00000000-0005-0000-0000-000019020000}"/>
    <cellStyle name="Millares 5 24" xfId="547" xr:uid="{00000000-0005-0000-0000-00001A020000}"/>
    <cellStyle name="Millares 5 25" xfId="548" xr:uid="{00000000-0005-0000-0000-00001B020000}"/>
    <cellStyle name="Millares 5 26" xfId="549" xr:uid="{00000000-0005-0000-0000-00001C020000}"/>
    <cellStyle name="Millares 5 27" xfId="550" xr:uid="{00000000-0005-0000-0000-00001D020000}"/>
    <cellStyle name="Millares 5 28" xfId="551" xr:uid="{00000000-0005-0000-0000-00001E020000}"/>
    <cellStyle name="Millares 5 29" xfId="552" xr:uid="{00000000-0005-0000-0000-00001F020000}"/>
    <cellStyle name="Millares 5 3" xfId="553" xr:uid="{00000000-0005-0000-0000-000020020000}"/>
    <cellStyle name="Millares 5 30" xfId="554" xr:uid="{00000000-0005-0000-0000-000021020000}"/>
    <cellStyle name="Millares 5 31" xfId="555" xr:uid="{00000000-0005-0000-0000-000022020000}"/>
    <cellStyle name="Millares 5 32" xfId="556" xr:uid="{00000000-0005-0000-0000-000023020000}"/>
    <cellStyle name="Millares 5 33" xfId="1927" xr:uid="{00000000-0005-0000-0000-000024020000}"/>
    <cellStyle name="Millares 5 4" xfId="557" xr:uid="{00000000-0005-0000-0000-000025020000}"/>
    <cellStyle name="Millares 5 5" xfId="558" xr:uid="{00000000-0005-0000-0000-000026020000}"/>
    <cellStyle name="Millares 5 6" xfId="559" xr:uid="{00000000-0005-0000-0000-000027020000}"/>
    <cellStyle name="Millares 5 7" xfId="560" xr:uid="{00000000-0005-0000-0000-000028020000}"/>
    <cellStyle name="Millares 5 8" xfId="561" xr:uid="{00000000-0005-0000-0000-000029020000}"/>
    <cellStyle name="Millares 5 9" xfId="562" xr:uid="{00000000-0005-0000-0000-00002A020000}"/>
    <cellStyle name="Millares 50" xfId="563" xr:uid="{00000000-0005-0000-0000-00002B020000}"/>
    <cellStyle name="Millares 51" xfId="564" xr:uid="{00000000-0005-0000-0000-00002C020000}"/>
    <cellStyle name="Millares 52" xfId="565" xr:uid="{00000000-0005-0000-0000-00002D020000}"/>
    <cellStyle name="Millares 53" xfId="566" xr:uid="{00000000-0005-0000-0000-00002E020000}"/>
    <cellStyle name="Millares 54" xfId="567" xr:uid="{00000000-0005-0000-0000-00002F020000}"/>
    <cellStyle name="Millares 55" xfId="568" xr:uid="{00000000-0005-0000-0000-000030020000}"/>
    <cellStyle name="Millares 56" xfId="569" xr:uid="{00000000-0005-0000-0000-000031020000}"/>
    <cellStyle name="Millares 57" xfId="570" xr:uid="{00000000-0005-0000-0000-000032020000}"/>
    <cellStyle name="Millares 58" xfId="571" xr:uid="{00000000-0005-0000-0000-000033020000}"/>
    <cellStyle name="Millares 59" xfId="572" xr:uid="{00000000-0005-0000-0000-000034020000}"/>
    <cellStyle name="Millares 6" xfId="573" xr:uid="{00000000-0005-0000-0000-000035020000}"/>
    <cellStyle name="Millares 6 10" xfId="574" xr:uid="{00000000-0005-0000-0000-000036020000}"/>
    <cellStyle name="Millares 6 11" xfId="575" xr:uid="{00000000-0005-0000-0000-000037020000}"/>
    <cellStyle name="Millares 6 12" xfId="576" xr:uid="{00000000-0005-0000-0000-000038020000}"/>
    <cellStyle name="Millares 6 13" xfId="577" xr:uid="{00000000-0005-0000-0000-000039020000}"/>
    <cellStyle name="Millares 6 14" xfId="578" xr:uid="{00000000-0005-0000-0000-00003A020000}"/>
    <cellStyle name="Millares 6 15" xfId="579" xr:uid="{00000000-0005-0000-0000-00003B020000}"/>
    <cellStyle name="Millares 6 16" xfId="580" xr:uid="{00000000-0005-0000-0000-00003C020000}"/>
    <cellStyle name="Millares 6 17" xfId="581" xr:uid="{00000000-0005-0000-0000-00003D020000}"/>
    <cellStyle name="Millares 6 18" xfId="582" xr:uid="{00000000-0005-0000-0000-00003E020000}"/>
    <cellStyle name="Millares 6 19" xfId="583" xr:uid="{00000000-0005-0000-0000-00003F020000}"/>
    <cellStyle name="Millares 6 2" xfId="584" xr:uid="{00000000-0005-0000-0000-000040020000}"/>
    <cellStyle name="Millares 6 20" xfId="585" xr:uid="{00000000-0005-0000-0000-000041020000}"/>
    <cellStyle name="Millares 6 21" xfId="586" xr:uid="{00000000-0005-0000-0000-000042020000}"/>
    <cellStyle name="Millares 6 22" xfId="587" xr:uid="{00000000-0005-0000-0000-000043020000}"/>
    <cellStyle name="Millares 6 23" xfId="588" xr:uid="{00000000-0005-0000-0000-000044020000}"/>
    <cellStyle name="Millares 6 24" xfId="589" xr:uid="{00000000-0005-0000-0000-000045020000}"/>
    <cellStyle name="Millares 6 25" xfId="590" xr:uid="{00000000-0005-0000-0000-000046020000}"/>
    <cellStyle name="Millares 6 26" xfId="591" xr:uid="{00000000-0005-0000-0000-000047020000}"/>
    <cellStyle name="Millares 6 27" xfId="592" xr:uid="{00000000-0005-0000-0000-000048020000}"/>
    <cellStyle name="Millares 6 28" xfId="593" xr:uid="{00000000-0005-0000-0000-000049020000}"/>
    <cellStyle name="Millares 6 29" xfId="594" xr:uid="{00000000-0005-0000-0000-00004A020000}"/>
    <cellStyle name="Millares 6 3" xfId="595" xr:uid="{00000000-0005-0000-0000-00004B020000}"/>
    <cellStyle name="Millares 6 30" xfId="596" xr:uid="{00000000-0005-0000-0000-00004C020000}"/>
    <cellStyle name="Millares 6 31" xfId="597" xr:uid="{00000000-0005-0000-0000-00004D020000}"/>
    <cellStyle name="Millares 6 32" xfId="1929" xr:uid="{00000000-0005-0000-0000-00004E020000}"/>
    <cellStyle name="Millares 6 4" xfId="598" xr:uid="{00000000-0005-0000-0000-00004F020000}"/>
    <cellStyle name="Millares 6 5" xfId="599" xr:uid="{00000000-0005-0000-0000-000050020000}"/>
    <cellStyle name="Millares 6 6" xfId="600" xr:uid="{00000000-0005-0000-0000-000051020000}"/>
    <cellStyle name="Millares 6 7" xfId="601" xr:uid="{00000000-0005-0000-0000-000052020000}"/>
    <cellStyle name="Millares 6 8" xfId="602" xr:uid="{00000000-0005-0000-0000-000053020000}"/>
    <cellStyle name="Millares 6 9" xfId="603" xr:uid="{00000000-0005-0000-0000-000054020000}"/>
    <cellStyle name="Millares 60" xfId="604" xr:uid="{00000000-0005-0000-0000-000055020000}"/>
    <cellStyle name="Millares 61" xfId="605" xr:uid="{00000000-0005-0000-0000-000056020000}"/>
    <cellStyle name="Millares 62" xfId="606" xr:uid="{00000000-0005-0000-0000-000057020000}"/>
    <cellStyle name="Millares 63" xfId="607" xr:uid="{00000000-0005-0000-0000-000058020000}"/>
    <cellStyle name="Millares 64" xfId="608" xr:uid="{00000000-0005-0000-0000-000059020000}"/>
    <cellStyle name="Millares 65" xfId="609" xr:uid="{00000000-0005-0000-0000-00005A020000}"/>
    <cellStyle name="Millares 66" xfId="610" xr:uid="{00000000-0005-0000-0000-00005B020000}"/>
    <cellStyle name="Millares 67" xfId="611" xr:uid="{00000000-0005-0000-0000-00005C020000}"/>
    <cellStyle name="Millares 68" xfId="612" xr:uid="{00000000-0005-0000-0000-00005D020000}"/>
    <cellStyle name="Millares 69" xfId="613" xr:uid="{00000000-0005-0000-0000-00005E020000}"/>
    <cellStyle name="Millares 7" xfId="614" xr:uid="{00000000-0005-0000-0000-00005F020000}"/>
    <cellStyle name="Millares 7 2" xfId="615" xr:uid="{00000000-0005-0000-0000-000060020000}"/>
    <cellStyle name="Millares 7 3" xfId="616" xr:uid="{00000000-0005-0000-0000-000061020000}"/>
    <cellStyle name="Millares 7 4" xfId="1930" xr:uid="{00000000-0005-0000-0000-000062020000}"/>
    <cellStyle name="Millares 70" xfId="617" xr:uid="{00000000-0005-0000-0000-000063020000}"/>
    <cellStyle name="Millares 71" xfId="618" xr:uid="{00000000-0005-0000-0000-000064020000}"/>
    <cellStyle name="Millares 72" xfId="619" xr:uid="{00000000-0005-0000-0000-000065020000}"/>
    <cellStyle name="Millares 73" xfId="620" xr:uid="{00000000-0005-0000-0000-000066020000}"/>
    <cellStyle name="Millares 74" xfId="621" xr:uid="{00000000-0005-0000-0000-000067020000}"/>
    <cellStyle name="Millares 75" xfId="622" xr:uid="{00000000-0005-0000-0000-000068020000}"/>
    <cellStyle name="Millares 76" xfId="623" xr:uid="{00000000-0005-0000-0000-000069020000}"/>
    <cellStyle name="Millares 77" xfId="624" xr:uid="{00000000-0005-0000-0000-00006A020000}"/>
    <cellStyle name="Millares 78" xfId="625" xr:uid="{00000000-0005-0000-0000-00006B020000}"/>
    <cellStyle name="Millares 79" xfId="626" xr:uid="{00000000-0005-0000-0000-00006C020000}"/>
    <cellStyle name="Millares 8" xfId="627" xr:uid="{00000000-0005-0000-0000-00006D020000}"/>
    <cellStyle name="Millares 8 2" xfId="628" xr:uid="{00000000-0005-0000-0000-00006E020000}"/>
    <cellStyle name="Millares 8 3" xfId="629" xr:uid="{00000000-0005-0000-0000-00006F020000}"/>
    <cellStyle name="Millares 8 4" xfId="1931" xr:uid="{00000000-0005-0000-0000-000070020000}"/>
    <cellStyle name="Millares 80" xfId="630" xr:uid="{00000000-0005-0000-0000-000071020000}"/>
    <cellStyle name="Millares 81" xfId="631" xr:uid="{00000000-0005-0000-0000-000072020000}"/>
    <cellStyle name="Millares 82" xfId="632" xr:uid="{00000000-0005-0000-0000-000073020000}"/>
    <cellStyle name="Millares 83" xfId="633" xr:uid="{00000000-0005-0000-0000-000074020000}"/>
    <cellStyle name="Millares 84" xfId="634" xr:uid="{00000000-0005-0000-0000-000075020000}"/>
    <cellStyle name="Millares 85" xfId="635" xr:uid="{00000000-0005-0000-0000-000076020000}"/>
    <cellStyle name="Millares 86" xfId="636" xr:uid="{00000000-0005-0000-0000-000077020000}"/>
    <cellStyle name="Millares 87" xfId="637" xr:uid="{00000000-0005-0000-0000-000078020000}"/>
    <cellStyle name="Millares 88" xfId="638" xr:uid="{00000000-0005-0000-0000-000079020000}"/>
    <cellStyle name="Millares 89" xfId="639" xr:uid="{00000000-0005-0000-0000-00007A020000}"/>
    <cellStyle name="Millares 9" xfId="640" xr:uid="{00000000-0005-0000-0000-00007B020000}"/>
    <cellStyle name="Millares 9 2" xfId="641" xr:uid="{00000000-0005-0000-0000-00007C020000}"/>
    <cellStyle name="Millares 9 3" xfId="642" xr:uid="{00000000-0005-0000-0000-00007D020000}"/>
    <cellStyle name="Millares 90" xfId="643" xr:uid="{00000000-0005-0000-0000-00007E020000}"/>
    <cellStyle name="Millares 91" xfId="644" xr:uid="{00000000-0005-0000-0000-00007F020000}"/>
    <cellStyle name="Millares 92" xfId="645" xr:uid="{00000000-0005-0000-0000-000080020000}"/>
    <cellStyle name="Millares 93" xfId="646" xr:uid="{00000000-0005-0000-0000-000081020000}"/>
    <cellStyle name="Millares 94" xfId="647" xr:uid="{00000000-0005-0000-0000-000082020000}"/>
    <cellStyle name="Millares 95" xfId="648" xr:uid="{00000000-0005-0000-0000-000083020000}"/>
    <cellStyle name="Millares 96" xfId="649" xr:uid="{00000000-0005-0000-0000-000084020000}"/>
    <cellStyle name="Millares 97" xfId="650" xr:uid="{00000000-0005-0000-0000-000085020000}"/>
    <cellStyle name="Millares 98" xfId="651" xr:uid="{00000000-0005-0000-0000-000086020000}"/>
    <cellStyle name="Millares 99" xfId="652" xr:uid="{00000000-0005-0000-0000-000087020000}"/>
    <cellStyle name="Moneda [0] 2" xfId="1934" xr:uid="{00000000-0005-0000-0000-000088020000}"/>
    <cellStyle name="Moneda 2" xfId="653" xr:uid="{00000000-0005-0000-0000-000089020000}"/>
    <cellStyle name="Moneda 2 10" xfId="654" xr:uid="{00000000-0005-0000-0000-00008A020000}"/>
    <cellStyle name="Moneda 2 11" xfId="655" xr:uid="{00000000-0005-0000-0000-00008B020000}"/>
    <cellStyle name="Moneda 2 12" xfId="656" xr:uid="{00000000-0005-0000-0000-00008C020000}"/>
    <cellStyle name="Moneda 2 13" xfId="657" xr:uid="{00000000-0005-0000-0000-00008D020000}"/>
    <cellStyle name="Moneda 2 14" xfId="658" xr:uid="{00000000-0005-0000-0000-00008E020000}"/>
    <cellStyle name="Moneda 2 15" xfId="659" xr:uid="{00000000-0005-0000-0000-00008F020000}"/>
    <cellStyle name="Moneda 2 16" xfId="660" xr:uid="{00000000-0005-0000-0000-000090020000}"/>
    <cellStyle name="Moneda 2 17" xfId="661" xr:uid="{00000000-0005-0000-0000-000091020000}"/>
    <cellStyle name="Moneda 2 18" xfId="662" xr:uid="{00000000-0005-0000-0000-000092020000}"/>
    <cellStyle name="Moneda 2 19" xfId="663" xr:uid="{00000000-0005-0000-0000-000093020000}"/>
    <cellStyle name="Moneda 2 2" xfId="664" xr:uid="{00000000-0005-0000-0000-000094020000}"/>
    <cellStyle name="Moneda 2 2 2" xfId="665" xr:uid="{00000000-0005-0000-0000-000095020000}"/>
    <cellStyle name="Moneda 2 20" xfId="666" xr:uid="{00000000-0005-0000-0000-000096020000}"/>
    <cellStyle name="Moneda 2 21" xfId="667" xr:uid="{00000000-0005-0000-0000-000097020000}"/>
    <cellStyle name="Moneda 2 22" xfId="668" xr:uid="{00000000-0005-0000-0000-000098020000}"/>
    <cellStyle name="Moneda 2 23" xfId="669" xr:uid="{00000000-0005-0000-0000-000099020000}"/>
    <cellStyle name="Moneda 2 24" xfId="670" xr:uid="{00000000-0005-0000-0000-00009A020000}"/>
    <cellStyle name="Moneda 2 25" xfId="671" xr:uid="{00000000-0005-0000-0000-00009B020000}"/>
    <cellStyle name="Moneda 2 26" xfId="672" xr:uid="{00000000-0005-0000-0000-00009C020000}"/>
    <cellStyle name="Moneda 2 27" xfId="673" xr:uid="{00000000-0005-0000-0000-00009D020000}"/>
    <cellStyle name="Moneda 2 28" xfId="674" xr:uid="{00000000-0005-0000-0000-00009E020000}"/>
    <cellStyle name="Moneda 2 29" xfId="675" xr:uid="{00000000-0005-0000-0000-00009F020000}"/>
    <cellStyle name="Moneda 2 3" xfId="676" xr:uid="{00000000-0005-0000-0000-0000A0020000}"/>
    <cellStyle name="Moneda 2 3 2" xfId="677" xr:uid="{00000000-0005-0000-0000-0000A1020000}"/>
    <cellStyle name="Moneda 2 30" xfId="678" xr:uid="{00000000-0005-0000-0000-0000A2020000}"/>
    <cellStyle name="Moneda 2 31" xfId="679" xr:uid="{00000000-0005-0000-0000-0000A3020000}"/>
    <cellStyle name="Moneda 2 32" xfId="680" xr:uid="{00000000-0005-0000-0000-0000A4020000}"/>
    <cellStyle name="Moneda 2 4" xfId="681" xr:uid="{00000000-0005-0000-0000-0000A5020000}"/>
    <cellStyle name="Moneda 2 4 2" xfId="682" xr:uid="{00000000-0005-0000-0000-0000A6020000}"/>
    <cellStyle name="Moneda 2 5" xfId="683" xr:uid="{00000000-0005-0000-0000-0000A7020000}"/>
    <cellStyle name="Moneda 2 5 2" xfId="684" xr:uid="{00000000-0005-0000-0000-0000A8020000}"/>
    <cellStyle name="Moneda 2 6" xfId="685" xr:uid="{00000000-0005-0000-0000-0000A9020000}"/>
    <cellStyle name="Moneda 2 7" xfId="686" xr:uid="{00000000-0005-0000-0000-0000AA020000}"/>
    <cellStyle name="Moneda 2 8" xfId="687" xr:uid="{00000000-0005-0000-0000-0000AB020000}"/>
    <cellStyle name="Moneda 2 9" xfId="688" xr:uid="{00000000-0005-0000-0000-0000AC020000}"/>
    <cellStyle name="Moneda 24" xfId="689" xr:uid="{00000000-0005-0000-0000-0000AD020000}"/>
    <cellStyle name="Moneda 3" xfId="690" xr:uid="{00000000-0005-0000-0000-0000AE020000}"/>
    <cellStyle name="Moneda 3 2" xfId="691" xr:uid="{00000000-0005-0000-0000-0000AF020000}"/>
    <cellStyle name="Moneda 3 3" xfId="692" xr:uid="{00000000-0005-0000-0000-0000B0020000}"/>
    <cellStyle name="Moneda 3 4" xfId="693" xr:uid="{00000000-0005-0000-0000-0000B1020000}"/>
    <cellStyle name="Moneda 4 2" xfId="694" xr:uid="{00000000-0005-0000-0000-0000B2020000}"/>
    <cellStyle name="Moneda[0]" xfId="1919" xr:uid="{00000000-0005-0000-0000-0000B3020000}"/>
    <cellStyle name="Neutral 2" xfId="37" xr:uid="{00000000-0005-0000-0000-0000B4020000}"/>
    <cellStyle name="Normal" xfId="0" builtinId="0"/>
    <cellStyle name="Normal 10" xfId="695" xr:uid="{00000000-0005-0000-0000-0000B6020000}"/>
    <cellStyle name="Normal 10 10" xfId="696" xr:uid="{00000000-0005-0000-0000-0000B7020000}"/>
    <cellStyle name="Normal 10 11" xfId="697" xr:uid="{00000000-0005-0000-0000-0000B8020000}"/>
    <cellStyle name="Normal 10 12" xfId="698" xr:uid="{00000000-0005-0000-0000-0000B9020000}"/>
    <cellStyle name="Normal 10 13" xfId="699" xr:uid="{00000000-0005-0000-0000-0000BA020000}"/>
    <cellStyle name="Normal 10 14" xfId="700" xr:uid="{00000000-0005-0000-0000-0000BB020000}"/>
    <cellStyle name="Normal 10 15" xfId="701" xr:uid="{00000000-0005-0000-0000-0000BC020000}"/>
    <cellStyle name="Normal 10 16" xfId="702" xr:uid="{00000000-0005-0000-0000-0000BD020000}"/>
    <cellStyle name="Normal 10 17" xfId="703" xr:uid="{00000000-0005-0000-0000-0000BE020000}"/>
    <cellStyle name="Normal 10 18" xfId="704" xr:uid="{00000000-0005-0000-0000-0000BF020000}"/>
    <cellStyle name="Normal 10 19" xfId="705" xr:uid="{00000000-0005-0000-0000-0000C0020000}"/>
    <cellStyle name="Normal 10 2" xfId="706" xr:uid="{00000000-0005-0000-0000-0000C1020000}"/>
    <cellStyle name="Normal 10 20" xfId="707" xr:uid="{00000000-0005-0000-0000-0000C2020000}"/>
    <cellStyle name="Normal 10 21" xfId="708" xr:uid="{00000000-0005-0000-0000-0000C3020000}"/>
    <cellStyle name="Normal 10 22" xfId="709" xr:uid="{00000000-0005-0000-0000-0000C4020000}"/>
    <cellStyle name="Normal 10 23" xfId="710" xr:uid="{00000000-0005-0000-0000-0000C5020000}"/>
    <cellStyle name="Normal 10 24" xfId="711" xr:uid="{00000000-0005-0000-0000-0000C6020000}"/>
    <cellStyle name="Normal 10 25" xfId="712" xr:uid="{00000000-0005-0000-0000-0000C7020000}"/>
    <cellStyle name="Normal 10 26" xfId="713" xr:uid="{00000000-0005-0000-0000-0000C8020000}"/>
    <cellStyle name="Normal 10 27" xfId="714" xr:uid="{00000000-0005-0000-0000-0000C9020000}"/>
    <cellStyle name="Normal 10 28" xfId="715" xr:uid="{00000000-0005-0000-0000-0000CA020000}"/>
    <cellStyle name="Normal 10 29" xfId="716" xr:uid="{00000000-0005-0000-0000-0000CB020000}"/>
    <cellStyle name="Normal 10 3" xfId="717" xr:uid="{00000000-0005-0000-0000-0000CC020000}"/>
    <cellStyle name="Normal 10 30" xfId="718" xr:uid="{00000000-0005-0000-0000-0000CD020000}"/>
    <cellStyle name="Normal 10 31" xfId="719" xr:uid="{00000000-0005-0000-0000-0000CE020000}"/>
    <cellStyle name="Normal 10 4" xfId="720" xr:uid="{00000000-0005-0000-0000-0000CF020000}"/>
    <cellStyle name="Normal 10 5" xfId="721" xr:uid="{00000000-0005-0000-0000-0000D0020000}"/>
    <cellStyle name="Normal 10 6" xfId="722" xr:uid="{00000000-0005-0000-0000-0000D1020000}"/>
    <cellStyle name="Normal 10 7" xfId="723" xr:uid="{00000000-0005-0000-0000-0000D2020000}"/>
    <cellStyle name="Normal 10 8" xfId="724" xr:uid="{00000000-0005-0000-0000-0000D3020000}"/>
    <cellStyle name="Normal 10 9" xfId="725" xr:uid="{00000000-0005-0000-0000-0000D4020000}"/>
    <cellStyle name="Normal 11" xfId="726" xr:uid="{00000000-0005-0000-0000-0000D5020000}"/>
    <cellStyle name="Normal 11 10" xfId="727" xr:uid="{00000000-0005-0000-0000-0000D6020000}"/>
    <cellStyle name="Normal 11 11" xfId="728" xr:uid="{00000000-0005-0000-0000-0000D7020000}"/>
    <cellStyle name="Normal 11 12" xfId="729" xr:uid="{00000000-0005-0000-0000-0000D8020000}"/>
    <cellStyle name="Normal 11 13" xfId="730" xr:uid="{00000000-0005-0000-0000-0000D9020000}"/>
    <cellStyle name="Normal 11 14" xfId="731" xr:uid="{00000000-0005-0000-0000-0000DA020000}"/>
    <cellStyle name="Normal 11 15" xfId="732" xr:uid="{00000000-0005-0000-0000-0000DB020000}"/>
    <cellStyle name="Normal 11 16" xfId="733" xr:uid="{00000000-0005-0000-0000-0000DC020000}"/>
    <cellStyle name="Normal 11 17" xfId="734" xr:uid="{00000000-0005-0000-0000-0000DD020000}"/>
    <cellStyle name="Normal 11 18" xfId="735" xr:uid="{00000000-0005-0000-0000-0000DE020000}"/>
    <cellStyle name="Normal 11 19" xfId="736" xr:uid="{00000000-0005-0000-0000-0000DF020000}"/>
    <cellStyle name="Normal 11 2" xfId="737" xr:uid="{00000000-0005-0000-0000-0000E0020000}"/>
    <cellStyle name="Normal 11 20" xfId="738" xr:uid="{00000000-0005-0000-0000-0000E1020000}"/>
    <cellStyle name="Normal 11 21" xfId="739" xr:uid="{00000000-0005-0000-0000-0000E2020000}"/>
    <cellStyle name="Normal 11 22" xfId="740" xr:uid="{00000000-0005-0000-0000-0000E3020000}"/>
    <cellStyle name="Normal 11 23" xfId="741" xr:uid="{00000000-0005-0000-0000-0000E4020000}"/>
    <cellStyle name="Normal 11 24" xfId="742" xr:uid="{00000000-0005-0000-0000-0000E5020000}"/>
    <cellStyle name="Normal 11 25" xfId="743" xr:uid="{00000000-0005-0000-0000-0000E6020000}"/>
    <cellStyle name="Normal 11 26" xfId="744" xr:uid="{00000000-0005-0000-0000-0000E7020000}"/>
    <cellStyle name="Normal 11 27" xfId="745" xr:uid="{00000000-0005-0000-0000-0000E8020000}"/>
    <cellStyle name="Normal 11 28" xfId="746" xr:uid="{00000000-0005-0000-0000-0000E9020000}"/>
    <cellStyle name="Normal 11 29" xfId="747" xr:uid="{00000000-0005-0000-0000-0000EA020000}"/>
    <cellStyle name="Normal 11 3" xfId="748" xr:uid="{00000000-0005-0000-0000-0000EB020000}"/>
    <cellStyle name="Normal 11 30" xfId="749" xr:uid="{00000000-0005-0000-0000-0000EC020000}"/>
    <cellStyle name="Normal 11 31" xfId="750" xr:uid="{00000000-0005-0000-0000-0000ED020000}"/>
    <cellStyle name="Normal 11 32" xfId="751" xr:uid="{00000000-0005-0000-0000-0000EE020000}"/>
    <cellStyle name="Normal 11 33" xfId="752" xr:uid="{00000000-0005-0000-0000-0000EF020000}"/>
    <cellStyle name="Normal 11 34" xfId="753" xr:uid="{00000000-0005-0000-0000-0000F0020000}"/>
    <cellStyle name="Normal 11 35" xfId="754" xr:uid="{00000000-0005-0000-0000-0000F1020000}"/>
    <cellStyle name="Normal 11 36" xfId="755" xr:uid="{00000000-0005-0000-0000-0000F2020000}"/>
    <cellStyle name="Normal 11 37" xfId="756" xr:uid="{00000000-0005-0000-0000-0000F3020000}"/>
    <cellStyle name="Normal 11 38" xfId="757" xr:uid="{00000000-0005-0000-0000-0000F4020000}"/>
    <cellStyle name="Normal 11 39" xfId="758" xr:uid="{00000000-0005-0000-0000-0000F5020000}"/>
    <cellStyle name="Normal 11 4" xfId="759" xr:uid="{00000000-0005-0000-0000-0000F6020000}"/>
    <cellStyle name="Normal 11 40" xfId="760" xr:uid="{00000000-0005-0000-0000-0000F7020000}"/>
    <cellStyle name="Normal 11 41" xfId="761" xr:uid="{00000000-0005-0000-0000-0000F8020000}"/>
    <cellStyle name="Normal 11 42" xfId="762" xr:uid="{00000000-0005-0000-0000-0000F9020000}"/>
    <cellStyle name="Normal 11 43" xfId="763" xr:uid="{00000000-0005-0000-0000-0000FA020000}"/>
    <cellStyle name="Normal 11 44" xfId="764" xr:uid="{00000000-0005-0000-0000-0000FB020000}"/>
    <cellStyle name="Normal 11 45" xfId="765" xr:uid="{00000000-0005-0000-0000-0000FC020000}"/>
    <cellStyle name="Normal 11 46" xfId="766" xr:uid="{00000000-0005-0000-0000-0000FD020000}"/>
    <cellStyle name="Normal 11 47" xfId="767" xr:uid="{00000000-0005-0000-0000-0000FE020000}"/>
    <cellStyle name="Normal 11 48" xfId="768" xr:uid="{00000000-0005-0000-0000-0000FF020000}"/>
    <cellStyle name="Normal 11 49" xfId="769" xr:uid="{00000000-0005-0000-0000-000000030000}"/>
    <cellStyle name="Normal 11 5" xfId="770" xr:uid="{00000000-0005-0000-0000-000001030000}"/>
    <cellStyle name="Normal 11 50" xfId="771" xr:uid="{00000000-0005-0000-0000-000002030000}"/>
    <cellStyle name="Normal 11 51" xfId="772" xr:uid="{00000000-0005-0000-0000-000003030000}"/>
    <cellStyle name="Normal 11 52" xfId="773" xr:uid="{00000000-0005-0000-0000-000004030000}"/>
    <cellStyle name="Normal 11 53" xfId="774" xr:uid="{00000000-0005-0000-0000-000005030000}"/>
    <cellStyle name="Normal 11 6" xfId="775" xr:uid="{00000000-0005-0000-0000-000006030000}"/>
    <cellStyle name="Normal 11 7" xfId="776" xr:uid="{00000000-0005-0000-0000-000007030000}"/>
    <cellStyle name="Normal 11 8" xfId="777" xr:uid="{00000000-0005-0000-0000-000008030000}"/>
    <cellStyle name="Normal 11 9" xfId="778" xr:uid="{00000000-0005-0000-0000-000009030000}"/>
    <cellStyle name="Normal 12" xfId="779" xr:uid="{00000000-0005-0000-0000-00000A030000}"/>
    <cellStyle name="Normal 12 10" xfId="780" xr:uid="{00000000-0005-0000-0000-00000B030000}"/>
    <cellStyle name="Normal 12 11" xfId="781" xr:uid="{00000000-0005-0000-0000-00000C030000}"/>
    <cellStyle name="Normal 12 12" xfId="782" xr:uid="{00000000-0005-0000-0000-00000D030000}"/>
    <cellStyle name="Normal 12 13" xfId="783" xr:uid="{00000000-0005-0000-0000-00000E030000}"/>
    <cellStyle name="Normal 12 14" xfId="784" xr:uid="{00000000-0005-0000-0000-00000F030000}"/>
    <cellStyle name="Normal 12 15" xfId="785" xr:uid="{00000000-0005-0000-0000-000010030000}"/>
    <cellStyle name="Normal 12 16" xfId="786" xr:uid="{00000000-0005-0000-0000-000011030000}"/>
    <cellStyle name="Normal 12 17" xfId="787" xr:uid="{00000000-0005-0000-0000-000012030000}"/>
    <cellStyle name="Normal 12 18" xfId="788" xr:uid="{00000000-0005-0000-0000-000013030000}"/>
    <cellStyle name="Normal 12 19" xfId="789" xr:uid="{00000000-0005-0000-0000-000014030000}"/>
    <cellStyle name="Normal 12 2" xfId="790" xr:uid="{00000000-0005-0000-0000-000015030000}"/>
    <cellStyle name="Normal 12 20" xfId="791" xr:uid="{00000000-0005-0000-0000-000016030000}"/>
    <cellStyle name="Normal 12 21" xfId="792" xr:uid="{00000000-0005-0000-0000-000017030000}"/>
    <cellStyle name="Normal 12 22" xfId="793" xr:uid="{00000000-0005-0000-0000-000018030000}"/>
    <cellStyle name="Normal 12 23" xfId="794" xr:uid="{00000000-0005-0000-0000-000019030000}"/>
    <cellStyle name="Normal 12 24" xfId="795" xr:uid="{00000000-0005-0000-0000-00001A030000}"/>
    <cellStyle name="Normal 12 25" xfId="796" xr:uid="{00000000-0005-0000-0000-00001B030000}"/>
    <cellStyle name="Normal 12 26" xfId="797" xr:uid="{00000000-0005-0000-0000-00001C030000}"/>
    <cellStyle name="Normal 12 27" xfId="798" xr:uid="{00000000-0005-0000-0000-00001D030000}"/>
    <cellStyle name="Normal 12 28" xfId="799" xr:uid="{00000000-0005-0000-0000-00001E030000}"/>
    <cellStyle name="Normal 12 29" xfId="800" xr:uid="{00000000-0005-0000-0000-00001F030000}"/>
    <cellStyle name="Normal 12 3" xfId="801" xr:uid="{00000000-0005-0000-0000-000020030000}"/>
    <cellStyle name="Normal 12 30" xfId="802" xr:uid="{00000000-0005-0000-0000-000021030000}"/>
    <cellStyle name="Normal 12 31" xfId="803" xr:uid="{00000000-0005-0000-0000-000022030000}"/>
    <cellStyle name="Normal 12 32" xfId="804" xr:uid="{00000000-0005-0000-0000-000023030000}"/>
    <cellStyle name="Normal 12 33" xfId="805" xr:uid="{00000000-0005-0000-0000-000024030000}"/>
    <cellStyle name="Normal 12 34" xfId="806" xr:uid="{00000000-0005-0000-0000-000025030000}"/>
    <cellStyle name="Normal 12 35" xfId="807" xr:uid="{00000000-0005-0000-0000-000026030000}"/>
    <cellStyle name="Normal 12 36" xfId="808" xr:uid="{00000000-0005-0000-0000-000027030000}"/>
    <cellStyle name="Normal 12 37" xfId="809" xr:uid="{00000000-0005-0000-0000-000028030000}"/>
    <cellStyle name="Normal 12 38" xfId="810" xr:uid="{00000000-0005-0000-0000-000029030000}"/>
    <cellStyle name="Normal 12 39" xfId="811" xr:uid="{00000000-0005-0000-0000-00002A030000}"/>
    <cellStyle name="Normal 12 4" xfId="812" xr:uid="{00000000-0005-0000-0000-00002B030000}"/>
    <cellStyle name="Normal 12 40" xfId="813" xr:uid="{00000000-0005-0000-0000-00002C030000}"/>
    <cellStyle name="Normal 12 41" xfId="814" xr:uid="{00000000-0005-0000-0000-00002D030000}"/>
    <cellStyle name="Normal 12 42" xfId="815" xr:uid="{00000000-0005-0000-0000-00002E030000}"/>
    <cellStyle name="Normal 12 43" xfId="816" xr:uid="{00000000-0005-0000-0000-00002F030000}"/>
    <cellStyle name="Normal 12 44" xfId="817" xr:uid="{00000000-0005-0000-0000-000030030000}"/>
    <cellStyle name="Normal 12 45" xfId="818" xr:uid="{00000000-0005-0000-0000-000031030000}"/>
    <cellStyle name="Normal 12 46" xfId="819" xr:uid="{00000000-0005-0000-0000-000032030000}"/>
    <cellStyle name="Normal 12 47" xfId="820" xr:uid="{00000000-0005-0000-0000-000033030000}"/>
    <cellStyle name="Normal 12 48" xfId="821" xr:uid="{00000000-0005-0000-0000-000034030000}"/>
    <cellStyle name="Normal 12 49" xfId="822" xr:uid="{00000000-0005-0000-0000-000035030000}"/>
    <cellStyle name="Normal 12 5" xfId="823" xr:uid="{00000000-0005-0000-0000-000036030000}"/>
    <cellStyle name="Normal 12 50" xfId="824" xr:uid="{00000000-0005-0000-0000-000037030000}"/>
    <cellStyle name="Normal 12 51" xfId="825" xr:uid="{00000000-0005-0000-0000-000038030000}"/>
    <cellStyle name="Normal 12 52" xfId="826" xr:uid="{00000000-0005-0000-0000-000039030000}"/>
    <cellStyle name="Normal 12 53" xfId="827" xr:uid="{00000000-0005-0000-0000-00003A030000}"/>
    <cellStyle name="Normal 12 6" xfId="828" xr:uid="{00000000-0005-0000-0000-00003B030000}"/>
    <cellStyle name="Normal 12 7" xfId="829" xr:uid="{00000000-0005-0000-0000-00003C030000}"/>
    <cellStyle name="Normal 12 8" xfId="830" xr:uid="{00000000-0005-0000-0000-00003D030000}"/>
    <cellStyle name="Normal 12 9" xfId="831" xr:uid="{00000000-0005-0000-0000-00003E030000}"/>
    <cellStyle name="Normal 13" xfId="832" xr:uid="{00000000-0005-0000-0000-00003F030000}"/>
    <cellStyle name="Normal 13 10" xfId="833" xr:uid="{00000000-0005-0000-0000-000040030000}"/>
    <cellStyle name="Normal 13 11" xfId="834" xr:uid="{00000000-0005-0000-0000-000041030000}"/>
    <cellStyle name="Normal 13 12" xfId="835" xr:uid="{00000000-0005-0000-0000-000042030000}"/>
    <cellStyle name="Normal 13 13" xfId="836" xr:uid="{00000000-0005-0000-0000-000043030000}"/>
    <cellStyle name="Normal 13 14" xfId="837" xr:uid="{00000000-0005-0000-0000-000044030000}"/>
    <cellStyle name="Normal 13 15" xfId="838" xr:uid="{00000000-0005-0000-0000-000045030000}"/>
    <cellStyle name="Normal 13 16" xfId="839" xr:uid="{00000000-0005-0000-0000-000046030000}"/>
    <cellStyle name="Normal 13 17" xfId="840" xr:uid="{00000000-0005-0000-0000-000047030000}"/>
    <cellStyle name="Normal 13 18" xfId="841" xr:uid="{00000000-0005-0000-0000-000048030000}"/>
    <cellStyle name="Normal 13 19" xfId="842" xr:uid="{00000000-0005-0000-0000-000049030000}"/>
    <cellStyle name="Normal 13 2" xfId="843" xr:uid="{00000000-0005-0000-0000-00004A030000}"/>
    <cellStyle name="Normal 13 20" xfId="844" xr:uid="{00000000-0005-0000-0000-00004B030000}"/>
    <cellStyle name="Normal 13 21" xfId="845" xr:uid="{00000000-0005-0000-0000-00004C030000}"/>
    <cellStyle name="Normal 13 22" xfId="846" xr:uid="{00000000-0005-0000-0000-00004D030000}"/>
    <cellStyle name="Normal 13 23" xfId="847" xr:uid="{00000000-0005-0000-0000-00004E030000}"/>
    <cellStyle name="Normal 13 24" xfId="848" xr:uid="{00000000-0005-0000-0000-00004F030000}"/>
    <cellStyle name="Normal 13 25" xfId="849" xr:uid="{00000000-0005-0000-0000-000050030000}"/>
    <cellStyle name="Normal 13 26" xfId="850" xr:uid="{00000000-0005-0000-0000-000051030000}"/>
    <cellStyle name="Normal 13 27" xfId="851" xr:uid="{00000000-0005-0000-0000-000052030000}"/>
    <cellStyle name="Normal 13 28" xfId="852" xr:uid="{00000000-0005-0000-0000-000053030000}"/>
    <cellStyle name="Normal 13 29" xfId="853" xr:uid="{00000000-0005-0000-0000-000054030000}"/>
    <cellStyle name="Normal 13 3" xfId="854" xr:uid="{00000000-0005-0000-0000-000055030000}"/>
    <cellStyle name="Normal 13 30" xfId="855" xr:uid="{00000000-0005-0000-0000-000056030000}"/>
    <cellStyle name="Normal 13 31" xfId="856" xr:uid="{00000000-0005-0000-0000-000057030000}"/>
    <cellStyle name="Normal 13 32" xfId="857" xr:uid="{00000000-0005-0000-0000-000058030000}"/>
    <cellStyle name="Normal 13 33" xfId="858" xr:uid="{00000000-0005-0000-0000-000059030000}"/>
    <cellStyle name="Normal 13 34" xfId="859" xr:uid="{00000000-0005-0000-0000-00005A030000}"/>
    <cellStyle name="Normal 13 35" xfId="860" xr:uid="{00000000-0005-0000-0000-00005B030000}"/>
    <cellStyle name="Normal 13 36" xfId="861" xr:uid="{00000000-0005-0000-0000-00005C030000}"/>
    <cellStyle name="Normal 13 37" xfId="862" xr:uid="{00000000-0005-0000-0000-00005D030000}"/>
    <cellStyle name="Normal 13 38" xfId="863" xr:uid="{00000000-0005-0000-0000-00005E030000}"/>
    <cellStyle name="Normal 13 39" xfId="864" xr:uid="{00000000-0005-0000-0000-00005F030000}"/>
    <cellStyle name="Normal 13 4" xfId="865" xr:uid="{00000000-0005-0000-0000-000060030000}"/>
    <cellStyle name="Normal 13 40" xfId="866" xr:uid="{00000000-0005-0000-0000-000061030000}"/>
    <cellStyle name="Normal 13 41" xfId="867" xr:uid="{00000000-0005-0000-0000-000062030000}"/>
    <cellStyle name="Normal 13 42" xfId="868" xr:uid="{00000000-0005-0000-0000-000063030000}"/>
    <cellStyle name="Normal 13 43" xfId="869" xr:uid="{00000000-0005-0000-0000-000064030000}"/>
    <cellStyle name="Normal 13 44" xfId="870" xr:uid="{00000000-0005-0000-0000-000065030000}"/>
    <cellStyle name="Normal 13 45" xfId="871" xr:uid="{00000000-0005-0000-0000-000066030000}"/>
    <cellStyle name="Normal 13 46" xfId="872" xr:uid="{00000000-0005-0000-0000-000067030000}"/>
    <cellStyle name="Normal 13 47" xfId="873" xr:uid="{00000000-0005-0000-0000-000068030000}"/>
    <cellStyle name="Normal 13 48" xfId="874" xr:uid="{00000000-0005-0000-0000-000069030000}"/>
    <cellStyle name="Normal 13 49" xfId="875" xr:uid="{00000000-0005-0000-0000-00006A030000}"/>
    <cellStyle name="Normal 13 5" xfId="876" xr:uid="{00000000-0005-0000-0000-00006B030000}"/>
    <cellStyle name="Normal 13 50" xfId="877" xr:uid="{00000000-0005-0000-0000-00006C030000}"/>
    <cellStyle name="Normal 13 51" xfId="878" xr:uid="{00000000-0005-0000-0000-00006D030000}"/>
    <cellStyle name="Normal 13 52" xfId="879" xr:uid="{00000000-0005-0000-0000-00006E030000}"/>
    <cellStyle name="Normal 13 53" xfId="880" xr:uid="{00000000-0005-0000-0000-00006F030000}"/>
    <cellStyle name="Normal 13 6" xfId="881" xr:uid="{00000000-0005-0000-0000-000070030000}"/>
    <cellStyle name="Normal 13 7" xfId="882" xr:uid="{00000000-0005-0000-0000-000071030000}"/>
    <cellStyle name="Normal 13 8" xfId="883" xr:uid="{00000000-0005-0000-0000-000072030000}"/>
    <cellStyle name="Normal 13 9" xfId="884" xr:uid="{00000000-0005-0000-0000-000073030000}"/>
    <cellStyle name="Normal 14" xfId="885" xr:uid="{00000000-0005-0000-0000-000074030000}"/>
    <cellStyle name="Normal 14 10" xfId="886" xr:uid="{00000000-0005-0000-0000-000075030000}"/>
    <cellStyle name="Normal 14 11" xfId="887" xr:uid="{00000000-0005-0000-0000-000076030000}"/>
    <cellStyle name="Normal 14 12" xfId="888" xr:uid="{00000000-0005-0000-0000-000077030000}"/>
    <cellStyle name="Normal 14 13" xfId="889" xr:uid="{00000000-0005-0000-0000-000078030000}"/>
    <cellStyle name="Normal 14 14" xfId="890" xr:uid="{00000000-0005-0000-0000-000079030000}"/>
    <cellStyle name="Normal 14 15" xfId="891" xr:uid="{00000000-0005-0000-0000-00007A030000}"/>
    <cellStyle name="Normal 14 16" xfId="892" xr:uid="{00000000-0005-0000-0000-00007B030000}"/>
    <cellStyle name="Normal 14 17" xfId="893" xr:uid="{00000000-0005-0000-0000-00007C030000}"/>
    <cellStyle name="Normal 14 18" xfId="894" xr:uid="{00000000-0005-0000-0000-00007D030000}"/>
    <cellStyle name="Normal 14 19" xfId="895" xr:uid="{00000000-0005-0000-0000-00007E030000}"/>
    <cellStyle name="Normal 14 2" xfId="896" xr:uid="{00000000-0005-0000-0000-00007F030000}"/>
    <cellStyle name="Normal 14 20" xfId="897" xr:uid="{00000000-0005-0000-0000-000080030000}"/>
    <cellStyle name="Normal 14 21" xfId="898" xr:uid="{00000000-0005-0000-0000-000081030000}"/>
    <cellStyle name="Normal 14 22" xfId="899" xr:uid="{00000000-0005-0000-0000-000082030000}"/>
    <cellStyle name="Normal 14 23" xfId="900" xr:uid="{00000000-0005-0000-0000-000083030000}"/>
    <cellStyle name="Normal 14 3" xfId="901" xr:uid="{00000000-0005-0000-0000-000084030000}"/>
    <cellStyle name="Normal 14 4" xfId="902" xr:uid="{00000000-0005-0000-0000-000085030000}"/>
    <cellStyle name="Normal 14 5" xfId="903" xr:uid="{00000000-0005-0000-0000-000086030000}"/>
    <cellStyle name="Normal 14 6" xfId="904" xr:uid="{00000000-0005-0000-0000-000087030000}"/>
    <cellStyle name="Normal 14 7" xfId="905" xr:uid="{00000000-0005-0000-0000-000088030000}"/>
    <cellStyle name="Normal 14 8" xfId="906" xr:uid="{00000000-0005-0000-0000-000089030000}"/>
    <cellStyle name="Normal 14 9" xfId="907" xr:uid="{00000000-0005-0000-0000-00008A030000}"/>
    <cellStyle name="Normal 15" xfId="908" xr:uid="{00000000-0005-0000-0000-00008B030000}"/>
    <cellStyle name="Normal 16" xfId="909" xr:uid="{00000000-0005-0000-0000-00008C030000}"/>
    <cellStyle name="Normal 16 10" xfId="910" xr:uid="{00000000-0005-0000-0000-00008D030000}"/>
    <cellStyle name="Normal 16 11" xfId="911" xr:uid="{00000000-0005-0000-0000-00008E030000}"/>
    <cellStyle name="Normal 16 12" xfId="912" xr:uid="{00000000-0005-0000-0000-00008F030000}"/>
    <cellStyle name="Normal 16 13" xfId="913" xr:uid="{00000000-0005-0000-0000-000090030000}"/>
    <cellStyle name="Normal 16 14" xfId="914" xr:uid="{00000000-0005-0000-0000-000091030000}"/>
    <cellStyle name="Normal 16 15" xfId="915" xr:uid="{00000000-0005-0000-0000-000092030000}"/>
    <cellStyle name="Normal 16 16" xfId="916" xr:uid="{00000000-0005-0000-0000-000093030000}"/>
    <cellStyle name="Normal 16 17" xfId="917" xr:uid="{00000000-0005-0000-0000-000094030000}"/>
    <cellStyle name="Normal 16 18" xfId="918" xr:uid="{00000000-0005-0000-0000-000095030000}"/>
    <cellStyle name="Normal 16 19" xfId="919" xr:uid="{00000000-0005-0000-0000-000096030000}"/>
    <cellStyle name="Normal 16 2" xfId="920" xr:uid="{00000000-0005-0000-0000-000097030000}"/>
    <cellStyle name="Normal 16 20" xfId="921" xr:uid="{00000000-0005-0000-0000-000098030000}"/>
    <cellStyle name="Normal 16 21" xfId="922" xr:uid="{00000000-0005-0000-0000-000099030000}"/>
    <cellStyle name="Normal 16 22" xfId="923" xr:uid="{00000000-0005-0000-0000-00009A030000}"/>
    <cellStyle name="Normal 16 23" xfId="924" xr:uid="{00000000-0005-0000-0000-00009B030000}"/>
    <cellStyle name="Normal 16 3" xfId="925" xr:uid="{00000000-0005-0000-0000-00009C030000}"/>
    <cellStyle name="Normal 16 4" xfId="926" xr:uid="{00000000-0005-0000-0000-00009D030000}"/>
    <cellStyle name="Normal 16 5" xfId="927" xr:uid="{00000000-0005-0000-0000-00009E030000}"/>
    <cellStyle name="Normal 16 6" xfId="928" xr:uid="{00000000-0005-0000-0000-00009F030000}"/>
    <cellStyle name="Normal 16 7" xfId="929" xr:uid="{00000000-0005-0000-0000-0000A0030000}"/>
    <cellStyle name="Normal 16 8" xfId="930" xr:uid="{00000000-0005-0000-0000-0000A1030000}"/>
    <cellStyle name="Normal 16 9" xfId="931" xr:uid="{00000000-0005-0000-0000-0000A2030000}"/>
    <cellStyle name="Normal 17" xfId="1908" xr:uid="{00000000-0005-0000-0000-0000A3030000}"/>
    <cellStyle name="Normal 17 10" xfId="932" xr:uid="{00000000-0005-0000-0000-0000A4030000}"/>
    <cellStyle name="Normal 17 11" xfId="933" xr:uid="{00000000-0005-0000-0000-0000A5030000}"/>
    <cellStyle name="Normal 17 12" xfId="934" xr:uid="{00000000-0005-0000-0000-0000A6030000}"/>
    <cellStyle name="Normal 17 13" xfId="935" xr:uid="{00000000-0005-0000-0000-0000A7030000}"/>
    <cellStyle name="Normal 17 14" xfId="936" xr:uid="{00000000-0005-0000-0000-0000A8030000}"/>
    <cellStyle name="Normal 17 15" xfId="937" xr:uid="{00000000-0005-0000-0000-0000A9030000}"/>
    <cellStyle name="Normal 17 16" xfId="938" xr:uid="{00000000-0005-0000-0000-0000AA030000}"/>
    <cellStyle name="Normal 17 17" xfId="939" xr:uid="{00000000-0005-0000-0000-0000AB030000}"/>
    <cellStyle name="Normal 17 18" xfId="940" xr:uid="{00000000-0005-0000-0000-0000AC030000}"/>
    <cellStyle name="Normal 17 19" xfId="941" xr:uid="{00000000-0005-0000-0000-0000AD030000}"/>
    <cellStyle name="Normal 17 2" xfId="942" xr:uid="{00000000-0005-0000-0000-0000AE030000}"/>
    <cellStyle name="Normal 17 20" xfId="943" xr:uid="{00000000-0005-0000-0000-0000AF030000}"/>
    <cellStyle name="Normal 17 21" xfId="944" xr:uid="{00000000-0005-0000-0000-0000B0030000}"/>
    <cellStyle name="Normal 17 22" xfId="945" xr:uid="{00000000-0005-0000-0000-0000B1030000}"/>
    <cellStyle name="Normal 17 23" xfId="946" xr:uid="{00000000-0005-0000-0000-0000B2030000}"/>
    <cellStyle name="Normal 17 3" xfId="947" xr:uid="{00000000-0005-0000-0000-0000B3030000}"/>
    <cellStyle name="Normal 17 4" xfId="948" xr:uid="{00000000-0005-0000-0000-0000B4030000}"/>
    <cellStyle name="Normal 17 5" xfId="949" xr:uid="{00000000-0005-0000-0000-0000B5030000}"/>
    <cellStyle name="Normal 17 6" xfId="950" xr:uid="{00000000-0005-0000-0000-0000B6030000}"/>
    <cellStyle name="Normal 17 7" xfId="951" xr:uid="{00000000-0005-0000-0000-0000B7030000}"/>
    <cellStyle name="Normal 17 8" xfId="952" xr:uid="{00000000-0005-0000-0000-0000B8030000}"/>
    <cellStyle name="Normal 17 9" xfId="953" xr:uid="{00000000-0005-0000-0000-0000B9030000}"/>
    <cellStyle name="Normal 18" xfId="1914" xr:uid="{00000000-0005-0000-0000-0000BA030000}"/>
    <cellStyle name="Normal 18 10" xfId="954" xr:uid="{00000000-0005-0000-0000-0000BB030000}"/>
    <cellStyle name="Normal 18 11" xfId="955" xr:uid="{00000000-0005-0000-0000-0000BC030000}"/>
    <cellStyle name="Normal 18 12" xfId="956" xr:uid="{00000000-0005-0000-0000-0000BD030000}"/>
    <cellStyle name="Normal 18 13" xfId="957" xr:uid="{00000000-0005-0000-0000-0000BE030000}"/>
    <cellStyle name="Normal 18 14" xfId="958" xr:uid="{00000000-0005-0000-0000-0000BF030000}"/>
    <cellStyle name="Normal 18 15" xfId="959" xr:uid="{00000000-0005-0000-0000-0000C0030000}"/>
    <cellStyle name="Normal 18 16" xfId="960" xr:uid="{00000000-0005-0000-0000-0000C1030000}"/>
    <cellStyle name="Normal 18 17" xfId="961" xr:uid="{00000000-0005-0000-0000-0000C2030000}"/>
    <cellStyle name="Normal 18 18" xfId="962" xr:uid="{00000000-0005-0000-0000-0000C3030000}"/>
    <cellStyle name="Normal 18 19" xfId="963" xr:uid="{00000000-0005-0000-0000-0000C4030000}"/>
    <cellStyle name="Normal 18 2" xfId="964" xr:uid="{00000000-0005-0000-0000-0000C5030000}"/>
    <cellStyle name="Normal 18 20" xfId="965" xr:uid="{00000000-0005-0000-0000-0000C6030000}"/>
    <cellStyle name="Normal 18 21" xfId="966" xr:uid="{00000000-0005-0000-0000-0000C7030000}"/>
    <cellStyle name="Normal 18 22" xfId="967" xr:uid="{00000000-0005-0000-0000-0000C8030000}"/>
    <cellStyle name="Normal 18 23" xfId="968" xr:uid="{00000000-0005-0000-0000-0000C9030000}"/>
    <cellStyle name="Normal 18 3" xfId="969" xr:uid="{00000000-0005-0000-0000-0000CA030000}"/>
    <cellStyle name="Normal 18 4" xfId="970" xr:uid="{00000000-0005-0000-0000-0000CB030000}"/>
    <cellStyle name="Normal 18 5" xfId="971" xr:uid="{00000000-0005-0000-0000-0000CC030000}"/>
    <cellStyle name="Normal 18 6" xfId="972" xr:uid="{00000000-0005-0000-0000-0000CD030000}"/>
    <cellStyle name="Normal 18 7" xfId="973" xr:uid="{00000000-0005-0000-0000-0000CE030000}"/>
    <cellStyle name="Normal 18 8" xfId="974" xr:uid="{00000000-0005-0000-0000-0000CF030000}"/>
    <cellStyle name="Normal 18 9" xfId="975" xr:uid="{00000000-0005-0000-0000-0000D0030000}"/>
    <cellStyle name="Normal 19" xfId="1910" xr:uid="{00000000-0005-0000-0000-0000D1030000}"/>
    <cellStyle name="Normal 19 10" xfId="976" xr:uid="{00000000-0005-0000-0000-0000D2030000}"/>
    <cellStyle name="Normal 19 11" xfId="977" xr:uid="{00000000-0005-0000-0000-0000D3030000}"/>
    <cellStyle name="Normal 19 12" xfId="978" xr:uid="{00000000-0005-0000-0000-0000D4030000}"/>
    <cellStyle name="Normal 19 13" xfId="979" xr:uid="{00000000-0005-0000-0000-0000D5030000}"/>
    <cellStyle name="Normal 19 14" xfId="980" xr:uid="{00000000-0005-0000-0000-0000D6030000}"/>
    <cellStyle name="Normal 19 15" xfId="981" xr:uid="{00000000-0005-0000-0000-0000D7030000}"/>
    <cellStyle name="Normal 19 16" xfId="982" xr:uid="{00000000-0005-0000-0000-0000D8030000}"/>
    <cellStyle name="Normal 19 17" xfId="983" xr:uid="{00000000-0005-0000-0000-0000D9030000}"/>
    <cellStyle name="Normal 19 18" xfId="984" xr:uid="{00000000-0005-0000-0000-0000DA030000}"/>
    <cellStyle name="Normal 19 19" xfId="985" xr:uid="{00000000-0005-0000-0000-0000DB030000}"/>
    <cellStyle name="Normal 19 2" xfId="986" xr:uid="{00000000-0005-0000-0000-0000DC030000}"/>
    <cellStyle name="Normal 19 20" xfId="987" xr:uid="{00000000-0005-0000-0000-0000DD030000}"/>
    <cellStyle name="Normal 19 21" xfId="988" xr:uid="{00000000-0005-0000-0000-0000DE030000}"/>
    <cellStyle name="Normal 19 22" xfId="989" xr:uid="{00000000-0005-0000-0000-0000DF030000}"/>
    <cellStyle name="Normal 19 23" xfId="990" xr:uid="{00000000-0005-0000-0000-0000E0030000}"/>
    <cellStyle name="Normal 19 3" xfId="991" xr:uid="{00000000-0005-0000-0000-0000E1030000}"/>
    <cellStyle name="Normal 19 4" xfId="992" xr:uid="{00000000-0005-0000-0000-0000E2030000}"/>
    <cellStyle name="Normal 19 5" xfId="993" xr:uid="{00000000-0005-0000-0000-0000E3030000}"/>
    <cellStyle name="Normal 19 6" xfId="994" xr:uid="{00000000-0005-0000-0000-0000E4030000}"/>
    <cellStyle name="Normal 19 7" xfId="995" xr:uid="{00000000-0005-0000-0000-0000E5030000}"/>
    <cellStyle name="Normal 19 8" xfId="996" xr:uid="{00000000-0005-0000-0000-0000E6030000}"/>
    <cellStyle name="Normal 19 9" xfId="997" xr:uid="{00000000-0005-0000-0000-0000E7030000}"/>
    <cellStyle name="Normal 2" xfId="38" xr:uid="{00000000-0005-0000-0000-0000E8030000}"/>
    <cellStyle name="Normal 2 10" xfId="998" xr:uid="{00000000-0005-0000-0000-0000E9030000}"/>
    <cellStyle name="Normal 2 10 10" xfId="999" xr:uid="{00000000-0005-0000-0000-0000EA030000}"/>
    <cellStyle name="Normal 2 10 11" xfId="1000" xr:uid="{00000000-0005-0000-0000-0000EB030000}"/>
    <cellStyle name="Normal 2 10 12" xfId="1001" xr:uid="{00000000-0005-0000-0000-0000EC030000}"/>
    <cellStyle name="Normal 2 10 13" xfId="1002" xr:uid="{00000000-0005-0000-0000-0000ED030000}"/>
    <cellStyle name="Normal 2 10 14" xfId="1003" xr:uid="{00000000-0005-0000-0000-0000EE030000}"/>
    <cellStyle name="Normal 2 10 15" xfId="1004" xr:uid="{00000000-0005-0000-0000-0000EF030000}"/>
    <cellStyle name="Normal 2 10 16" xfId="1005" xr:uid="{00000000-0005-0000-0000-0000F0030000}"/>
    <cellStyle name="Normal 2 10 17" xfId="1006" xr:uid="{00000000-0005-0000-0000-0000F1030000}"/>
    <cellStyle name="Normal 2 10 18" xfId="1007" xr:uid="{00000000-0005-0000-0000-0000F2030000}"/>
    <cellStyle name="Normal 2 10 19" xfId="1008" xr:uid="{00000000-0005-0000-0000-0000F3030000}"/>
    <cellStyle name="Normal 2 10 2" xfId="1009" xr:uid="{00000000-0005-0000-0000-0000F4030000}"/>
    <cellStyle name="Normal 2 10 20" xfId="1010" xr:uid="{00000000-0005-0000-0000-0000F5030000}"/>
    <cellStyle name="Normal 2 10 21" xfId="1011" xr:uid="{00000000-0005-0000-0000-0000F6030000}"/>
    <cellStyle name="Normal 2 10 22" xfId="1012" xr:uid="{00000000-0005-0000-0000-0000F7030000}"/>
    <cellStyle name="Normal 2 10 23" xfId="1013" xr:uid="{00000000-0005-0000-0000-0000F8030000}"/>
    <cellStyle name="Normal 2 10 3" xfId="1014" xr:uid="{00000000-0005-0000-0000-0000F9030000}"/>
    <cellStyle name="Normal 2 10 4" xfId="1015" xr:uid="{00000000-0005-0000-0000-0000FA030000}"/>
    <cellStyle name="Normal 2 10 5" xfId="1016" xr:uid="{00000000-0005-0000-0000-0000FB030000}"/>
    <cellStyle name="Normal 2 10 6" xfId="1017" xr:uid="{00000000-0005-0000-0000-0000FC030000}"/>
    <cellStyle name="Normal 2 10 7" xfId="1018" xr:uid="{00000000-0005-0000-0000-0000FD030000}"/>
    <cellStyle name="Normal 2 10 8" xfId="1019" xr:uid="{00000000-0005-0000-0000-0000FE030000}"/>
    <cellStyle name="Normal 2 10 9" xfId="1020" xr:uid="{00000000-0005-0000-0000-0000FF030000}"/>
    <cellStyle name="Normal 2 11" xfId="1021" xr:uid="{00000000-0005-0000-0000-000000040000}"/>
    <cellStyle name="Normal 2 11 10" xfId="1022" xr:uid="{00000000-0005-0000-0000-000001040000}"/>
    <cellStyle name="Normal 2 11 11" xfId="1023" xr:uid="{00000000-0005-0000-0000-000002040000}"/>
    <cellStyle name="Normal 2 11 12" xfId="1024" xr:uid="{00000000-0005-0000-0000-000003040000}"/>
    <cellStyle name="Normal 2 11 13" xfId="1025" xr:uid="{00000000-0005-0000-0000-000004040000}"/>
    <cellStyle name="Normal 2 11 14" xfId="1026" xr:uid="{00000000-0005-0000-0000-000005040000}"/>
    <cellStyle name="Normal 2 11 15" xfId="1027" xr:uid="{00000000-0005-0000-0000-000006040000}"/>
    <cellStyle name="Normal 2 11 16" xfId="1028" xr:uid="{00000000-0005-0000-0000-000007040000}"/>
    <cellStyle name="Normal 2 11 17" xfId="1029" xr:uid="{00000000-0005-0000-0000-000008040000}"/>
    <cellStyle name="Normal 2 11 18" xfId="1030" xr:uid="{00000000-0005-0000-0000-000009040000}"/>
    <cellStyle name="Normal 2 11 19" xfId="1031" xr:uid="{00000000-0005-0000-0000-00000A040000}"/>
    <cellStyle name="Normal 2 11 2" xfId="1032" xr:uid="{00000000-0005-0000-0000-00000B040000}"/>
    <cellStyle name="Normal 2 11 20" xfId="1033" xr:uid="{00000000-0005-0000-0000-00000C040000}"/>
    <cellStyle name="Normal 2 11 21" xfId="1034" xr:uid="{00000000-0005-0000-0000-00000D040000}"/>
    <cellStyle name="Normal 2 11 22" xfId="1035" xr:uid="{00000000-0005-0000-0000-00000E040000}"/>
    <cellStyle name="Normal 2 11 23" xfId="1036" xr:uid="{00000000-0005-0000-0000-00000F040000}"/>
    <cellStyle name="Normal 2 11 3" xfId="1037" xr:uid="{00000000-0005-0000-0000-000010040000}"/>
    <cellStyle name="Normal 2 11 4" xfId="1038" xr:uid="{00000000-0005-0000-0000-000011040000}"/>
    <cellStyle name="Normal 2 11 5" xfId="1039" xr:uid="{00000000-0005-0000-0000-000012040000}"/>
    <cellStyle name="Normal 2 11 6" xfId="1040" xr:uid="{00000000-0005-0000-0000-000013040000}"/>
    <cellStyle name="Normal 2 11 7" xfId="1041" xr:uid="{00000000-0005-0000-0000-000014040000}"/>
    <cellStyle name="Normal 2 11 8" xfId="1042" xr:uid="{00000000-0005-0000-0000-000015040000}"/>
    <cellStyle name="Normal 2 11 9" xfId="1043" xr:uid="{00000000-0005-0000-0000-000016040000}"/>
    <cellStyle name="Normal 2 12" xfId="1044" xr:uid="{00000000-0005-0000-0000-000017040000}"/>
    <cellStyle name="Normal 2 12 10" xfId="1045" xr:uid="{00000000-0005-0000-0000-000018040000}"/>
    <cellStyle name="Normal 2 12 11" xfId="1046" xr:uid="{00000000-0005-0000-0000-000019040000}"/>
    <cellStyle name="Normal 2 12 12" xfId="1047" xr:uid="{00000000-0005-0000-0000-00001A040000}"/>
    <cellStyle name="Normal 2 12 13" xfId="1048" xr:uid="{00000000-0005-0000-0000-00001B040000}"/>
    <cellStyle name="Normal 2 12 14" xfId="1049" xr:uid="{00000000-0005-0000-0000-00001C040000}"/>
    <cellStyle name="Normal 2 12 15" xfId="1050" xr:uid="{00000000-0005-0000-0000-00001D040000}"/>
    <cellStyle name="Normal 2 12 16" xfId="1051" xr:uid="{00000000-0005-0000-0000-00001E040000}"/>
    <cellStyle name="Normal 2 12 17" xfId="1052" xr:uid="{00000000-0005-0000-0000-00001F040000}"/>
    <cellStyle name="Normal 2 12 18" xfId="1053" xr:uid="{00000000-0005-0000-0000-000020040000}"/>
    <cellStyle name="Normal 2 12 19" xfId="1054" xr:uid="{00000000-0005-0000-0000-000021040000}"/>
    <cellStyle name="Normal 2 12 2" xfId="1055" xr:uid="{00000000-0005-0000-0000-000022040000}"/>
    <cellStyle name="Normal 2 12 20" xfId="1056" xr:uid="{00000000-0005-0000-0000-000023040000}"/>
    <cellStyle name="Normal 2 12 21" xfId="1057" xr:uid="{00000000-0005-0000-0000-000024040000}"/>
    <cellStyle name="Normal 2 12 22" xfId="1058" xr:uid="{00000000-0005-0000-0000-000025040000}"/>
    <cellStyle name="Normal 2 12 23" xfId="1059" xr:uid="{00000000-0005-0000-0000-000026040000}"/>
    <cellStyle name="Normal 2 12 3" xfId="1060" xr:uid="{00000000-0005-0000-0000-000027040000}"/>
    <cellStyle name="Normal 2 12 4" xfId="1061" xr:uid="{00000000-0005-0000-0000-000028040000}"/>
    <cellStyle name="Normal 2 12 5" xfId="1062" xr:uid="{00000000-0005-0000-0000-000029040000}"/>
    <cellStyle name="Normal 2 12 6" xfId="1063" xr:uid="{00000000-0005-0000-0000-00002A040000}"/>
    <cellStyle name="Normal 2 12 7" xfId="1064" xr:uid="{00000000-0005-0000-0000-00002B040000}"/>
    <cellStyle name="Normal 2 12 8" xfId="1065" xr:uid="{00000000-0005-0000-0000-00002C040000}"/>
    <cellStyle name="Normal 2 12 9" xfId="1066" xr:uid="{00000000-0005-0000-0000-00002D040000}"/>
    <cellStyle name="Normal 2 13" xfId="1067" xr:uid="{00000000-0005-0000-0000-00002E040000}"/>
    <cellStyle name="Normal 2 13 10" xfId="1068" xr:uid="{00000000-0005-0000-0000-00002F040000}"/>
    <cellStyle name="Normal 2 13 11" xfId="1069" xr:uid="{00000000-0005-0000-0000-000030040000}"/>
    <cellStyle name="Normal 2 13 12" xfId="1070" xr:uid="{00000000-0005-0000-0000-000031040000}"/>
    <cellStyle name="Normal 2 13 13" xfId="1071" xr:uid="{00000000-0005-0000-0000-000032040000}"/>
    <cellStyle name="Normal 2 13 14" xfId="1072" xr:uid="{00000000-0005-0000-0000-000033040000}"/>
    <cellStyle name="Normal 2 13 15" xfId="1073" xr:uid="{00000000-0005-0000-0000-000034040000}"/>
    <cellStyle name="Normal 2 13 16" xfId="1074" xr:uid="{00000000-0005-0000-0000-000035040000}"/>
    <cellStyle name="Normal 2 13 17" xfId="1075" xr:uid="{00000000-0005-0000-0000-000036040000}"/>
    <cellStyle name="Normal 2 13 18" xfId="1076" xr:uid="{00000000-0005-0000-0000-000037040000}"/>
    <cellStyle name="Normal 2 13 19" xfId="1077" xr:uid="{00000000-0005-0000-0000-000038040000}"/>
    <cellStyle name="Normal 2 13 2" xfId="1078" xr:uid="{00000000-0005-0000-0000-000039040000}"/>
    <cellStyle name="Normal 2 13 20" xfId="1079" xr:uid="{00000000-0005-0000-0000-00003A040000}"/>
    <cellStyle name="Normal 2 13 21" xfId="1080" xr:uid="{00000000-0005-0000-0000-00003B040000}"/>
    <cellStyle name="Normal 2 13 22" xfId="1081" xr:uid="{00000000-0005-0000-0000-00003C040000}"/>
    <cellStyle name="Normal 2 13 23" xfId="1082" xr:uid="{00000000-0005-0000-0000-00003D040000}"/>
    <cellStyle name="Normal 2 13 3" xfId="1083" xr:uid="{00000000-0005-0000-0000-00003E040000}"/>
    <cellStyle name="Normal 2 13 4" xfId="1084" xr:uid="{00000000-0005-0000-0000-00003F040000}"/>
    <cellStyle name="Normal 2 13 5" xfId="1085" xr:uid="{00000000-0005-0000-0000-000040040000}"/>
    <cellStyle name="Normal 2 13 6" xfId="1086" xr:uid="{00000000-0005-0000-0000-000041040000}"/>
    <cellStyle name="Normal 2 13 7" xfId="1087" xr:uid="{00000000-0005-0000-0000-000042040000}"/>
    <cellStyle name="Normal 2 13 8" xfId="1088" xr:uid="{00000000-0005-0000-0000-000043040000}"/>
    <cellStyle name="Normal 2 13 9" xfId="1089" xr:uid="{00000000-0005-0000-0000-000044040000}"/>
    <cellStyle name="Normal 2 14" xfId="1090" xr:uid="{00000000-0005-0000-0000-000045040000}"/>
    <cellStyle name="Normal 2 14 10" xfId="1091" xr:uid="{00000000-0005-0000-0000-000046040000}"/>
    <cellStyle name="Normal 2 14 11" xfId="1092" xr:uid="{00000000-0005-0000-0000-000047040000}"/>
    <cellStyle name="Normal 2 14 12" xfId="1093" xr:uid="{00000000-0005-0000-0000-000048040000}"/>
    <cellStyle name="Normal 2 14 13" xfId="1094" xr:uid="{00000000-0005-0000-0000-000049040000}"/>
    <cellStyle name="Normal 2 14 14" xfId="1095" xr:uid="{00000000-0005-0000-0000-00004A040000}"/>
    <cellStyle name="Normal 2 14 15" xfId="1096" xr:uid="{00000000-0005-0000-0000-00004B040000}"/>
    <cellStyle name="Normal 2 14 16" xfId="1097" xr:uid="{00000000-0005-0000-0000-00004C040000}"/>
    <cellStyle name="Normal 2 14 17" xfId="1098" xr:uid="{00000000-0005-0000-0000-00004D040000}"/>
    <cellStyle name="Normal 2 14 18" xfId="1099" xr:uid="{00000000-0005-0000-0000-00004E040000}"/>
    <cellStyle name="Normal 2 14 19" xfId="1100" xr:uid="{00000000-0005-0000-0000-00004F040000}"/>
    <cellStyle name="Normal 2 14 2" xfId="1101" xr:uid="{00000000-0005-0000-0000-000050040000}"/>
    <cellStyle name="Normal 2 14 20" xfId="1102" xr:uid="{00000000-0005-0000-0000-000051040000}"/>
    <cellStyle name="Normal 2 14 21" xfId="1103" xr:uid="{00000000-0005-0000-0000-000052040000}"/>
    <cellStyle name="Normal 2 14 22" xfId="1104" xr:uid="{00000000-0005-0000-0000-000053040000}"/>
    <cellStyle name="Normal 2 14 23" xfId="1105" xr:uid="{00000000-0005-0000-0000-000054040000}"/>
    <cellStyle name="Normal 2 14 3" xfId="1106" xr:uid="{00000000-0005-0000-0000-000055040000}"/>
    <cellStyle name="Normal 2 14 4" xfId="1107" xr:uid="{00000000-0005-0000-0000-000056040000}"/>
    <cellStyle name="Normal 2 14 5" xfId="1108" xr:uid="{00000000-0005-0000-0000-000057040000}"/>
    <cellStyle name="Normal 2 14 6" xfId="1109" xr:uid="{00000000-0005-0000-0000-000058040000}"/>
    <cellStyle name="Normal 2 14 7" xfId="1110" xr:uid="{00000000-0005-0000-0000-000059040000}"/>
    <cellStyle name="Normal 2 14 8" xfId="1111" xr:uid="{00000000-0005-0000-0000-00005A040000}"/>
    <cellStyle name="Normal 2 14 9" xfId="1112" xr:uid="{00000000-0005-0000-0000-00005B040000}"/>
    <cellStyle name="Normal 2 15" xfId="1113" xr:uid="{00000000-0005-0000-0000-00005C040000}"/>
    <cellStyle name="Normal 2 15 10" xfId="1114" xr:uid="{00000000-0005-0000-0000-00005D040000}"/>
    <cellStyle name="Normal 2 15 11" xfId="1115" xr:uid="{00000000-0005-0000-0000-00005E040000}"/>
    <cellStyle name="Normal 2 15 12" xfId="1116" xr:uid="{00000000-0005-0000-0000-00005F040000}"/>
    <cellStyle name="Normal 2 15 13" xfId="1117" xr:uid="{00000000-0005-0000-0000-000060040000}"/>
    <cellStyle name="Normal 2 15 14" xfId="1118" xr:uid="{00000000-0005-0000-0000-000061040000}"/>
    <cellStyle name="Normal 2 15 15" xfId="1119" xr:uid="{00000000-0005-0000-0000-000062040000}"/>
    <cellStyle name="Normal 2 15 16" xfId="1120" xr:uid="{00000000-0005-0000-0000-000063040000}"/>
    <cellStyle name="Normal 2 15 17" xfId="1121" xr:uid="{00000000-0005-0000-0000-000064040000}"/>
    <cellStyle name="Normal 2 15 18" xfId="1122" xr:uid="{00000000-0005-0000-0000-000065040000}"/>
    <cellStyle name="Normal 2 15 19" xfId="1123" xr:uid="{00000000-0005-0000-0000-000066040000}"/>
    <cellStyle name="Normal 2 15 2" xfId="1124" xr:uid="{00000000-0005-0000-0000-000067040000}"/>
    <cellStyle name="Normal 2 15 20" xfId="1125" xr:uid="{00000000-0005-0000-0000-000068040000}"/>
    <cellStyle name="Normal 2 15 21" xfId="1126" xr:uid="{00000000-0005-0000-0000-000069040000}"/>
    <cellStyle name="Normal 2 15 22" xfId="1127" xr:uid="{00000000-0005-0000-0000-00006A040000}"/>
    <cellStyle name="Normal 2 15 23" xfId="1128" xr:uid="{00000000-0005-0000-0000-00006B040000}"/>
    <cellStyle name="Normal 2 15 3" xfId="1129" xr:uid="{00000000-0005-0000-0000-00006C040000}"/>
    <cellStyle name="Normal 2 15 4" xfId="1130" xr:uid="{00000000-0005-0000-0000-00006D040000}"/>
    <cellStyle name="Normal 2 15 5" xfId="1131" xr:uid="{00000000-0005-0000-0000-00006E040000}"/>
    <cellStyle name="Normal 2 15 6" xfId="1132" xr:uid="{00000000-0005-0000-0000-00006F040000}"/>
    <cellStyle name="Normal 2 15 7" xfId="1133" xr:uid="{00000000-0005-0000-0000-000070040000}"/>
    <cellStyle name="Normal 2 15 8" xfId="1134" xr:uid="{00000000-0005-0000-0000-000071040000}"/>
    <cellStyle name="Normal 2 15 9" xfId="1135" xr:uid="{00000000-0005-0000-0000-000072040000}"/>
    <cellStyle name="Normal 2 16" xfId="1136" xr:uid="{00000000-0005-0000-0000-000073040000}"/>
    <cellStyle name="Normal 2 16 10" xfId="1137" xr:uid="{00000000-0005-0000-0000-000074040000}"/>
    <cellStyle name="Normal 2 16 11" xfId="1138" xr:uid="{00000000-0005-0000-0000-000075040000}"/>
    <cellStyle name="Normal 2 16 12" xfId="1139" xr:uid="{00000000-0005-0000-0000-000076040000}"/>
    <cellStyle name="Normal 2 16 13" xfId="1140" xr:uid="{00000000-0005-0000-0000-000077040000}"/>
    <cellStyle name="Normal 2 16 14" xfId="1141" xr:uid="{00000000-0005-0000-0000-000078040000}"/>
    <cellStyle name="Normal 2 16 15" xfId="1142" xr:uid="{00000000-0005-0000-0000-000079040000}"/>
    <cellStyle name="Normal 2 16 16" xfId="1143" xr:uid="{00000000-0005-0000-0000-00007A040000}"/>
    <cellStyle name="Normal 2 16 17" xfId="1144" xr:uid="{00000000-0005-0000-0000-00007B040000}"/>
    <cellStyle name="Normal 2 16 18" xfId="1145" xr:uid="{00000000-0005-0000-0000-00007C040000}"/>
    <cellStyle name="Normal 2 16 19" xfId="1146" xr:uid="{00000000-0005-0000-0000-00007D040000}"/>
    <cellStyle name="Normal 2 16 2" xfId="1147" xr:uid="{00000000-0005-0000-0000-00007E040000}"/>
    <cellStyle name="Normal 2 16 20" xfId="1148" xr:uid="{00000000-0005-0000-0000-00007F040000}"/>
    <cellStyle name="Normal 2 16 21" xfId="1149" xr:uid="{00000000-0005-0000-0000-000080040000}"/>
    <cellStyle name="Normal 2 16 22" xfId="1150" xr:uid="{00000000-0005-0000-0000-000081040000}"/>
    <cellStyle name="Normal 2 16 23" xfId="1151" xr:uid="{00000000-0005-0000-0000-000082040000}"/>
    <cellStyle name="Normal 2 16 3" xfId="1152" xr:uid="{00000000-0005-0000-0000-000083040000}"/>
    <cellStyle name="Normal 2 16 4" xfId="1153" xr:uid="{00000000-0005-0000-0000-000084040000}"/>
    <cellStyle name="Normal 2 16 5" xfId="1154" xr:uid="{00000000-0005-0000-0000-000085040000}"/>
    <cellStyle name="Normal 2 16 6" xfId="1155" xr:uid="{00000000-0005-0000-0000-000086040000}"/>
    <cellStyle name="Normal 2 16 7" xfId="1156" xr:uid="{00000000-0005-0000-0000-000087040000}"/>
    <cellStyle name="Normal 2 16 8" xfId="1157" xr:uid="{00000000-0005-0000-0000-000088040000}"/>
    <cellStyle name="Normal 2 16 9" xfId="1158" xr:uid="{00000000-0005-0000-0000-000089040000}"/>
    <cellStyle name="Normal 2 17" xfId="1159" xr:uid="{00000000-0005-0000-0000-00008A040000}"/>
    <cellStyle name="Normal 2 17 10" xfId="1160" xr:uid="{00000000-0005-0000-0000-00008B040000}"/>
    <cellStyle name="Normal 2 17 11" xfId="1161" xr:uid="{00000000-0005-0000-0000-00008C040000}"/>
    <cellStyle name="Normal 2 17 12" xfId="1162" xr:uid="{00000000-0005-0000-0000-00008D040000}"/>
    <cellStyle name="Normal 2 17 13" xfId="1163" xr:uid="{00000000-0005-0000-0000-00008E040000}"/>
    <cellStyle name="Normal 2 17 14" xfId="1164" xr:uid="{00000000-0005-0000-0000-00008F040000}"/>
    <cellStyle name="Normal 2 17 15" xfId="1165" xr:uid="{00000000-0005-0000-0000-000090040000}"/>
    <cellStyle name="Normal 2 17 16" xfId="1166" xr:uid="{00000000-0005-0000-0000-000091040000}"/>
    <cellStyle name="Normal 2 17 17" xfId="1167" xr:uid="{00000000-0005-0000-0000-000092040000}"/>
    <cellStyle name="Normal 2 17 18" xfId="1168" xr:uid="{00000000-0005-0000-0000-000093040000}"/>
    <cellStyle name="Normal 2 17 19" xfId="1169" xr:uid="{00000000-0005-0000-0000-000094040000}"/>
    <cellStyle name="Normal 2 17 2" xfId="1170" xr:uid="{00000000-0005-0000-0000-000095040000}"/>
    <cellStyle name="Normal 2 17 20" xfId="1171" xr:uid="{00000000-0005-0000-0000-000096040000}"/>
    <cellStyle name="Normal 2 17 21" xfId="1172" xr:uid="{00000000-0005-0000-0000-000097040000}"/>
    <cellStyle name="Normal 2 17 22" xfId="1173" xr:uid="{00000000-0005-0000-0000-000098040000}"/>
    <cellStyle name="Normal 2 17 23" xfId="1174" xr:uid="{00000000-0005-0000-0000-000099040000}"/>
    <cellStyle name="Normal 2 17 3" xfId="1175" xr:uid="{00000000-0005-0000-0000-00009A040000}"/>
    <cellStyle name="Normal 2 17 4" xfId="1176" xr:uid="{00000000-0005-0000-0000-00009B040000}"/>
    <cellStyle name="Normal 2 17 5" xfId="1177" xr:uid="{00000000-0005-0000-0000-00009C040000}"/>
    <cellStyle name="Normal 2 17 6" xfId="1178" xr:uid="{00000000-0005-0000-0000-00009D040000}"/>
    <cellStyle name="Normal 2 17 7" xfId="1179" xr:uid="{00000000-0005-0000-0000-00009E040000}"/>
    <cellStyle name="Normal 2 17 8" xfId="1180" xr:uid="{00000000-0005-0000-0000-00009F040000}"/>
    <cellStyle name="Normal 2 17 9" xfId="1181" xr:uid="{00000000-0005-0000-0000-0000A0040000}"/>
    <cellStyle name="Normal 2 18" xfId="1182" xr:uid="{00000000-0005-0000-0000-0000A1040000}"/>
    <cellStyle name="Normal 2 19" xfId="1183" xr:uid="{00000000-0005-0000-0000-0000A2040000}"/>
    <cellStyle name="Normal 2 2" xfId="1184" xr:uid="{00000000-0005-0000-0000-0000A3040000}"/>
    <cellStyle name="Normal 2 2 10" xfId="1185" xr:uid="{00000000-0005-0000-0000-0000A4040000}"/>
    <cellStyle name="Normal 2 2 11" xfId="1186" xr:uid="{00000000-0005-0000-0000-0000A5040000}"/>
    <cellStyle name="Normal 2 2 12" xfId="1187" xr:uid="{00000000-0005-0000-0000-0000A6040000}"/>
    <cellStyle name="Normal 2 2 13" xfId="1188" xr:uid="{00000000-0005-0000-0000-0000A7040000}"/>
    <cellStyle name="Normal 2 2 14" xfId="1189" xr:uid="{00000000-0005-0000-0000-0000A8040000}"/>
    <cellStyle name="Normal 2 2 15" xfId="1190" xr:uid="{00000000-0005-0000-0000-0000A9040000}"/>
    <cellStyle name="Normal 2 2 16" xfId="1191" xr:uid="{00000000-0005-0000-0000-0000AA040000}"/>
    <cellStyle name="Normal 2 2 17" xfId="1192" xr:uid="{00000000-0005-0000-0000-0000AB040000}"/>
    <cellStyle name="Normal 2 2 18" xfId="1193" xr:uid="{00000000-0005-0000-0000-0000AC040000}"/>
    <cellStyle name="Normal 2 2 19" xfId="1194" xr:uid="{00000000-0005-0000-0000-0000AD040000}"/>
    <cellStyle name="Normal 2 2 2" xfId="1195" xr:uid="{00000000-0005-0000-0000-0000AE040000}"/>
    <cellStyle name="Normal 2 2 2 10" xfId="1196" xr:uid="{00000000-0005-0000-0000-0000AF040000}"/>
    <cellStyle name="Normal 2 2 2 11" xfId="1197" xr:uid="{00000000-0005-0000-0000-0000B0040000}"/>
    <cellStyle name="Normal 2 2 2 12" xfId="1198" xr:uid="{00000000-0005-0000-0000-0000B1040000}"/>
    <cellStyle name="Normal 2 2 2 13" xfId="1199" xr:uid="{00000000-0005-0000-0000-0000B2040000}"/>
    <cellStyle name="Normal 2 2 2 14" xfId="1200" xr:uid="{00000000-0005-0000-0000-0000B3040000}"/>
    <cellStyle name="Normal 2 2 2 15" xfId="1201" xr:uid="{00000000-0005-0000-0000-0000B4040000}"/>
    <cellStyle name="Normal 2 2 2 16" xfId="1202" xr:uid="{00000000-0005-0000-0000-0000B5040000}"/>
    <cellStyle name="Normal 2 2 2 17" xfId="1203" xr:uid="{00000000-0005-0000-0000-0000B6040000}"/>
    <cellStyle name="Normal 2 2 2 18" xfId="1204" xr:uid="{00000000-0005-0000-0000-0000B7040000}"/>
    <cellStyle name="Normal 2 2 2 19" xfId="1205" xr:uid="{00000000-0005-0000-0000-0000B8040000}"/>
    <cellStyle name="Normal 2 2 2 2" xfId="1206" xr:uid="{00000000-0005-0000-0000-0000B9040000}"/>
    <cellStyle name="Normal 2 2 2 20" xfId="1207" xr:uid="{00000000-0005-0000-0000-0000BA040000}"/>
    <cellStyle name="Normal 2 2 2 21" xfId="1208" xr:uid="{00000000-0005-0000-0000-0000BB040000}"/>
    <cellStyle name="Normal 2 2 2 22" xfId="1209" xr:uid="{00000000-0005-0000-0000-0000BC040000}"/>
    <cellStyle name="Normal 2 2 2 23" xfId="1210" xr:uid="{00000000-0005-0000-0000-0000BD040000}"/>
    <cellStyle name="Normal 2 2 2 3" xfId="1211" xr:uid="{00000000-0005-0000-0000-0000BE040000}"/>
    <cellStyle name="Normal 2 2 2 4" xfId="1212" xr:uid="{00000000-0005-0000-0000-0000BF040000}"/>
    <cellStyle name="Normal 2 2 2 5" xfId="1213" xr:uid="{00000000-0005-0000-0000-0000C0040000}"/>
    <cellStyle name="Normal 2 2 2 6" xfId="1214" xr:uid="{00000000-0005-0000-0000-0000C1040000}"/>
    <cellStyle name="Normal 2 2 2 7" xfId="1215" xr:uid="{00000000-0005-0000-0000-0000C2040000}"/>
    <cellStyle name="Normal 2 2 2 8" xfId="1216" xr:uid="{00000000-0005-0000-0000-0000C3040000}"/>
    <cellStyle name="Normal 2 2 2 9" xfId="1217" xr:uid="{00000000-0005-0000-0000-0000C4040000}"/>
    <cellStyle name="Normal 2 2 20" xfId="1218" xr:uid="{00000000-0005-0000-0000-0000C5040000}"/>
    <cellStyle name="Normal 2 2 21" xfId="1219" xr:uid="{00000000-0005-0000-0000-0000C6040000}"/>
    <cellStyle name="Normal 2 2 22" xfId="1220" xr:uid="{00000000-0005-0000-0000-0000C7040000}"/>
    <cellStyle name="Normal 2 2 23" xfId="1221" xr:uid="{00000000-0005-0000-0000-0000C8040000}"/>
    <cellStyle name="Normal 2 2 24" xfId="1222" xr:uid="{00000000-0005-0000-0000-0000C9040000}"/>
    <cellStyle name="Normal 2 2 25" xfId="1223" xr:uid="{00000000-0005-0000-0000-0000CA040000}"/>
    <cellStyle name="Normal 2 2 26" xfId="1224" xr:uid="{00000000-0005-0000-0000-0000CB040000}"/>
    <cellStyle name="Normal 2 2 27" xfId="1225" xr:uid="{00000000-0005-0000-0000-0000CC040000}"/>
    <cellStyle name="Normal 2 2 28" xfId="1226" xr:uid="{00000000-0005-0000-0000-0000CD040000}"/>
    <cellStyle name="Normal 2 2 29" xfId="1227" xr:uid="{00000000-0005-0000-0000-0000CE040000}"/>
    <cellStyle name="Normal 2 2 3" xfId="1228" xr:uid="{00000000-0005-0000-0000-0000CF040000}"/>
    <cellStyle name="Normal 2 2 30" xfId="1229" xr:uid="{00000000-0005-0000-0000-0000D0040000}"/>
    <cellStyle name="Normal 2 2 31" xfId="1230" xr:uid="{00000000-0005-0000-0000-0000D1040000}"/>
    <cellStyle name="Normal 2 2 32" xfId="1231" xr:uid="{00000000-0005-0000-0000-0000D2040000}"/>
    <cellStyle name="Normal 2 2 33" xfId="1232" xr:uid="{00000000-0005-0000-0000-0000D3040000}"/>
    <cellStyle name="Normal 2 2 34" xfId="1233" xr:uid="{00000000-0005-0000-0000-0000D4040000}"/>
    <cellStyle name="Normal 2 2 35" xfId="1234" xr:uid="{00000000-0005-0000-0000-0000D5040000}"/>
    <cellStyle name="Normal 2 2 36" xfId="1235" xr:uid="{00000000-0005-0000-0000-0000D6040000}"/>
    <cellStyle name="Normal 2 2 37" xfId="1236" xr:uid="{00000000-0005-0000-0000-0000D7040000}"/>
    <cellStyle name="Normal 2 2 38" xfId="1237" xr:uid="{00000000-0005-0000-0000-0000D8040000}"/>
    <cellStyle name="Normal 2 2 39" xfId="1238" xr:uid="{00000000-0005-0000-0000-0000D9040000}"/>
    <cellStyle name="Normal 2 2 4" xfId="1239" xr:uid="{00000000-0005-0000-0000-0000DA040000}"/>
    <cellStyle name="Normal 2 2 40" xfId="1240" xr:uid="{00000000-0005-0000-0000-0000DB040000}"/>
    <cellStyle name="Normal 2 2 41" xfId="1241" xr:uid="{00000000-0005-0000-0000-0000DC040000}"/>
    <cellStyle name="Normal 2 2 42" xfId="1242" xr:uid="{00000000-0005-0000-0000-0000DD040000}"/>
    <cellStyle name="Normal 2 2 43" xfId="1243" xr:uid="{00000000-0005-0000-0000-0000DE040000}"/>
    <cellStyle name="Normal 2 2 44" xfId="1244" xr:uid="{00000000-0005-0000-0000-0000DF040000}"/>
    <cellStyle name="Normal 2 2 45" xfId="1245" xr:uid="{00000000-0005-0000-0000-0000E0040000}"/>
    <cellStyle name="Normal 2 2 46" xfId="1246" xr:uid="{00000000-0005-0000-0000-0000E1040000}"/>
    <cellStyle name="Normal 2 2 47" xfId="1247" xr:uid="{00000000-0005-0000-0000-0000E2040000}"/>
    <cellStyle name="Normal 2 2 48" xfId="1248" xr:uid="{00000000-0005-0000-0000-0000E3040000}"/>
    <cellStyle name="Normal 2 2 49" xfId="1249" xr:uid="{00000000-0005-0000-0000-0000E4040000}"/>
    <cellStyle name="Normal 2 2 5" xfId="1250" xr:uid="{00000000-0005-0000-0000-0000E5040000}"/>
    <cellStyle name="Normal 2 2 50" xfId="1251" xr:uid="{00000000-0005-0000-0000-0000E6040000}"/>
    <cellStyle name="Normal 2 2 51" xfId="1252" xr:uid="{00000000-0005-0000-0000-0000E7040000}"/>
    <cellStyle name="Normal 2 2 52" xfId="1253" xr:uid="{00000000-0005-0000-0000-0000E8040000}"/>
    <cellStyle name="Normal 2 2 53" xfId="1254" xr:uid="{00000000-0005-0000-0000-0000E9040000}"/>
    <cellStyle name="Normal 2 2 54" xfId="1255" xr:uid="{00000000-0005-0000-0000-0000EA040000}"/>
    <cellStyle name="Normal 2 2 55" xfId="1256" xr:uid="{00000000-0005-0000-0000-0000EB040000}"/>
    <cellStyle name="Normal 2 2 56" xfId="1257" xr:uid="{00000000-0005-0000-0000-0000EC040000}"/>
    <cellStyle name="Normal 2 2 57" xfId="1258" xr:uid="{00000000-0005-0000-0000-0000ED040000}"/>
    <cellStyle name="Normal 2 2 58" xfId="1259" xr:uid="{00000000-0005-0000-0000-0000EE040000}"/>
    <cellStyle name="Normal 2 2 59" xfId="1260" xr:uid="{00000000-0005-0000-0000-0000EF040000}"/>
    <cellStyle name="Normal 2 2 6" xfId="1261" xr:uid="{00000000-0005-0000-0000-0000F0040000}"/>
    <cellStyle name="Normal 2 2 60" xfId="1262" xr:uid="{00000000-0005-0000-0000-0000F1040000}"/>
    <cellStyle name="Normal 2 2 61" xfId="1263" xr:uid="{00000000-0005-0000-0000-0000F2040000}"/>
    <cellStyle name="Normal 2 2 62" xfId="1264" xr:uid="{00000000-0005-0000-0000-0000F3040000}"/>
    <cellStyle name="Normal 2 2 63" xfId="1265" xr:uid="{00000000-0005-0000-0000-0000F4040000}"/>
    <cellStyle name="Normal 2 2 64" xfId="1266" xr:uid="{00000000-0005-0000-0000-0000F5040000}"/>
    <cellStyle name="Normal 2 2 65" xfId="1267" xr:uid="{00000000-0005-0000-0000-0000F6040000}"/>
    <cellStyle name="Normal 2 2 66" xfId="1268" xr:uid="{00000000-0005-0000-0000-0000F7040000}"/>
    <cellStyle name="Normal 2 2 67" xfId="1269" xr:uid="{00000000-0005-0000-0000-0000F8040000}"/>
    <cellStyle name="Normal 2 2 68" xfId="1270" xr:uid="{00000000-0005-0000-0000-0000F9040000}"/>
    <cellStyle name="Normal 2 2 69" xfId="1271" xr:uid="{00000000-0005-0000-0000-0000FA040000}"/>
    <cellStyle name="Normal 2 2 7" xfId="1272" xr:uid="{00000000-0005-0000-0000-0000FB040000}"/>
    <cellStyle name="Normal 2 2 70" xfId="1273" xr:uid="{00000000-0005-0000-0000-0000FC040000}"/>
    <cellStyle name="Normal 2 2 71" xfId="1274" xr:uid="{00000000-0005-0000-0000-0000FD040000}"/>
    <cellStyle name="Normal 2 2 8" xfId="1275" xr:uid="{00000000-0005-0000-0000-0000FE040000}"/>
    <cellStyle name="Normal 2 2 9" xfId="1276" xr:uid="{00000000-0005-0000-0000-0000FF040000}"/>
    <cellStyle name="Normal 2 20" xfId="1277" xr:uid="{00000000-0005-0000-0000-000000050000}"/>
    <cellStyle name="Normal 2 21" xfId="1278" xr:uid="{00000000-0005-0000-0000-000001050000}"/>
    <cellStyle name="Normal 2 22" xfId="1279" xr:uid="{00000000-0005-0000-0000-000002050000}"/>
    <cellStyle name="Normal 2 23" xfId="1280" xr:uid="{00000000-0005-0000-0000-000003050000}"/>
    <cellStyle name="Normal 2 24" xfId="1281" xr:uid="{00000000-0005-0000-0000-000004050000}"/>
    <cellStyle name="Normal 2 25" xfId="1282" xr:uid="{00000000-0005-0000-0000-000005050000}"/>
    <cellStyle name="Normal 2 26" xfId="1283" xr:uid="{00000000-0005-0000-0000-000006050000}"/>
    <cellStyle name="Normal 2 27" xfId="1284" xr:uid="{00000000-0005-0000-0000-000007050000}"/>
    <cellStyle name="Normal 2 28" xfId="1285" xr:uid="{00000000-0005-0000-0000-000008050000}"/>
    <cellStyle name="Normal 2 29" xfId="1286" xr:uid="{00000000-0005-0000-0000-000009050000}"/>
    <cellStyle name="Normal 2 3" xfId="1287" xr:uid="{00000000-0005-0000-0000-00000A050000}"/>
    <cellStyle name="Normal 2 3 10" xfId="1288" xr:uid="{00000000-0005-0000-0000-00000B050000}"/>
    <cellStyle name="Normal 2 3 11" xfId="1289" xr:uid="{00000000-0005-0000-0000-00000C050000}"/>
    <cellStyle name="Normal 2 3 12" xfId="1290" xr:uid="{00000000-0005-0000-0000-00000D050000}"/>
    <cellStyle name="Normal 2 3 13" xfId="1291" xr:uid="{00000000-0005-0000-0000-00000E050000}"/>
    <cellStyle name="Normal 2 3 14" xfId="1292" xr:uid="{00000000-0005-0000-0000-00000F050000}"/>
    <cellStyle name="Normal 2 3 15" xfId="1293" xr:uid="{00000000-0005-0000-0000-000010050000}"/>
    <cellStyle name="Normal 2 3 16" xfId="1294" xr:uid="{00000000-0005-0000-0000-000011050000}"/>
    <cellStyle name="Normal 2 3 17" xfId="1295" xr:uid="{00000000-0005-0000-0000-000012050000}"/>
    <cellStyle name="Normal 2 3 18" xfId="1296" xr:uid="{00000000-0005-0000-0000-000013050000}"/>
    <cellStyle name="Normal 2 3 19" xfId="1297" xr:uid="{00000000-0005-0000-0000-000014050000}"/>
    <cellStyle name="Normal 2 3 2" xfId="1298" xr:uid="{00000000-0005-0000-0000-000015050000}"/>
    <cellStyle name="Normal 2 3 20" xfId="1299" xr:uid="{00000000-0005-0000-0000-000016050000}"/>
    <cellStyle name="Normal 2 3 21" xfId="1300" xr:uid="{00000000-0005-0000-0000-000017050000}"/>
    <cellStyle name="Normal 2 3 22" xfId="1301" xr:uid="{00000000-0005-0000-0000-000018050000}"/>
    <cellStyle name="Normal 2 3 23" xfId="1302" xr:uid="{00000000-0005-0000-0000-000019050000}"/>
    <cellStyle name="Normal 2 3 24" xfId="1303" xr:uid="{00000000-0005-0000-0000-00001A050000}"/>
    <cellStyle name="Normal 2 3 3" xfId="1304" xr:uid="{00000000-0005-0000-0000-00001B050000}"/>
    <cellStyle name="Normal 2 3 4" xfId="1305" xr:uid="{00000000-0005-0000-0000-00001C050000}"/>
    <cellStyle name="Normal 2 3 5" xfId="1306" xr:uid="{00000000-0005-0000-0000-00001D050000}"/>
    <cellStyle name="Normal 2 3 6" xfId="1307" xr:uid="{00000000-0005-0000-0000-00001E050000}"/>
    <cellStyle name="Normal 2 3 7" xfId="1308" xr:uid="{00000000-0005-0000-0000-00001F050000}"/>
    <cellStyle name="Normal 2 3 8" xfId="1309" xr:uid="{00000000-0005-0000-0000-000020050000}"/>
    <cellStyle name="Normal 2 3 9" xfId="1310" xr:uid="{00000000-0005-0000-0000-000021050000}"/>
    <cellStyle name="Normal 2 30" xfId="1311" xr:uid="{00000000-0005-0000-0000-000022050000}"/>
    <cellStyle name="Normal 2 31" xfId="1312" xr:uid="{00000000-0005-0000-0000-000023050000}"/>
    <cellStyle name="Normal 2 32" xfId="1313" xr:uid="{00000000-0005-0000-0000-000024050000}"/>
    <cellStyle name="Normal 2 33" xfId="1314" xr:uid="{00000000-0005-0000-0000-000025050000}"/>
    <cellStyle name="Normal 2 34" xfId="1315" xr:uid="{00000000-0005-0000-0000-000026050000}"/>
    <cellStyle name="Normal 2 35" xfId="1316" xr:uid="{00000000-0005-0000-0000-000027050000}"/>
    <cellStyle name="Normal 2 36" xfId="1317" xr:uid="{00000000-0005-0000-0000-000028050000}"/>
    <cellStyle name="Normal 2 37" xfId="1318" xr:uid="{00000000-0005-0000-0000-000029050000}"/>
    <cellStyle name="Normal 2 38" xfId="1319" xr:uid="{00000000-0005-0000-0000-00002A050000}"/>
    <cellStyle name="Normal 2 39" xfId="1320" xr:uid="{00000000-0005-0000-0000-00002B050000}"/>
    <cellStyle name="Normal 2 4" xfId="1321" xr:uid="{00000000-0005-0000-0000-00002C050000}"/>
    <cellStyle name="Normal 2 4 10" xfId="1322" xr:uid="{00000000-0005-0000-0000-00002D050000}"/>
    <cellStyle name="Normal 2 4 11" xfId="1323" xr:uid="{00000000-0005-0000-0000-00002E050000}"/>
    <cellStyle name="Normal 2 4 12" xfId="1324" xr:uid="{00000000-0005-0000-0000-00002F050000}"/>
    <cellStyle name="Normal 2 4 13" xfId="1325" xr:uid="{00000000-0005-0000-0000-000030050000}"/>
    <cellStyle name="Normal 2 4 14" xfId="1326" xr:uid="{00000000-0005-0000-0000-000031050000}"/>
    <cellStyle name="Normal 2 4 15" xfId="1327" xr:uid="{00000000-0005-0000-0000-000032050000}"/>
    <cellStyle name="Normal 2 4 16" xfId="1328" xr:uid="{00000000-0005-0000-0000-000033050000}"/>
    <cellStyle name="Normal 2 4 17" xfId="1329" xr:uid="{00000000-0005-0000-0000-000034050000}"/>
    <cellStyle name="Normal 2 4 18" xfId="1330" xr:uid="{00000000-0005-0000-0000-000035050000}"/>
    <cellStyle name="Normal 2 4 19" xfId="1331" xr:uid="{00000000-0005-0000-0000-000036050000}"/>
    <cellStyle name="Normal 2 4 2" xfId="1332" xr:uid="{00000000-0005-0000-0000-000037050000}"/>
    <cellStyle name="Normal 2 4 20" xfId="1333" xr:uid="{00000000-0005-0000-0000-000038050000}"/>
    <cellStyle name="Normal 2 4 21" xfId="1334" xr:uid="{00000000-0005-0000-0000-000039050000}"/>
    <cellStyle name="Normal 2 4 22" xfId="1335" xr:uid="{00000000-0005-0000-0000-00003A050000}"/>
    <cellStyle name="Normal 2 4 23" xfId="1336" xr:uid="{00000000-0005-0000-0000-00003B050000}"/>
    <cellStyle name="Normal 2 4 24" xfId="1337" xr:uid="{00000000-0005-0000-0000-00003C050000}"/>
    <cellStyle name="Normal 2 4 3" xfId="1338" xr:uid="{00000000-0005-0000-0000-00003D050000}"/>
    <cellStyle name="Normal 2 4 4" xfId="1339" xr:uid="{00000000-0005-0000-0000-00003E050000}"/>
    <cellStyle name="Normal 2 4 5" xfId="1340" xr:uid="{00000000-0005-0000-0000-00003F050000}"/>
    <cellStyle name="Normal 2 4 6" xfId="1341" xr:uid="{00000000-0005-0000-0000-000040050000}"/>
    <cellStyle name="Normal 2 4 7" xfId="1342" xr:uid="{00000000-0005-0000-0000-000041050000}"/>
    <cellStyle name="Normal 2 4 8" xfId="1343" xr:uid="{00000000-0005-0000-0000-000042050000}"/>
    <cellStyle name="Normal 2 4 9" xfId="1344" xr:uid="{00000000-0005-0000-0000-000043050000}"/>
    <cellStyle name="Normal 2 40" xfId="1345" xr:uid="{00000000-0005-0000-0000-000044050000}"/>
    <cellStyle name="Normal 2 41" xfId="1346" xr:uid="{00000000-0005-0000-0000-000045050000}"/>
    <cellStyle name="Normal 2 42" xfId="1347" xr:uid="{00000000-0005-0000-0000-000046050000}"/>
    <cellStyle name="Normal 2 43" xfId="1348" xr:uid="{00000000-0005-0000-0000-000047050000}"/>
    <cellStyle name="Normal 2 44" xfId="1349" xr:uid="{00000000-0005-0000-0000-000048050000}"/>
    <cellStyle name="Normal 2 45" xfId="1350" xr:uid="{00000000-0005-0000-0000-000049050000}"/>
    <cellStyle name="Normal 2 46" xfId="1351" xr:uid="{00000000-0005-0000-0000-00004A050000}"/>
    <cellStyle name="Normal 2 47" xfId="1352" xr:uid="{00000000-0005-0000-0000-00004B050000}"/>
    <cellStyle name="Normal 2 48" xfId="1353" xr:uid="{00000000-0005-0000-0000-00004C050000}"/>
    <cellStyle name="Normal 2 49" xfId="1354" xr:uid="{00000000-0005-0000-0000-00004D050000}"/>
    <cellStyle name="Normal 2 5" xfId="1355" xr:uid="{00000000-0005-0000-0000-00004E050000}"/>
    <cellStyle name="Normal 2 5 10" xfId="1356" xr:uid="{00000000-0005-0000-0000-00004F050000}"/>
    <cellStyle name="Normal 2 5 11" xfId="1357" xr:uid="{00000000-0005-0000-0000-000050050000}"/>
    <cellStyle name="Normal 2 5 12" xfId="1358" xr:uid="{00000000-0005-0000-0000-000051050000}"/>
    <cellStyle name="Normal 2 5 13" xfId="1359" xr:uid="{00000000-0005-0000-0000-000052050000}"/>
    <cellStyle name="Normal 2 5 14" xfId="1360" xr:uid="{00000000-0005-0000-0000-000053050000}"/>
    <cellStyle name="Normal 2 5 15" xfId="1361" xr:uid="{00000000-0005-0000-0000-000054050000}"/>
    <cellStyle name="Normal 2 5 16" xfId="1362" xr:uid="{00000000-0005-0000-0000-000055050000}"/>
    <cellStyle name="Normal 2 5 17" xfId="1363" xr:uid="{00000000-0005-0000-0000-000056050000}"/>
    <cellStyle name="Normal 2 5 18" xfId="1364" xr:uid="{00000000-0005-0000-0000-000057050000}"/>
    <cellStyle name="Normal 2 5 19" xfId="1365" xr:uid="{00000000-0005-0000-0000-000058050000}"/>
    <cellStyle name="Normal 2 5 2" xfId="1366" xr:uid="{00000000-0005-0000-0000-000059050000}"/>
    <cellStyle name="Normal 2 5 20" xfId="1367" xr:uid="{00000000-0005-0000-0000-00005A050000}"/>
    <cellStyle name="Normal 2 5 21" xfId="1368" xr:uid="{00000000-0005-0000-0000-00005B050000}"/>
    <cellStyle name="Normal 2 5 22" xfId="1369" xr:uid="{00000000-0005-0000-0000-00005C050000}"/>
    <cellStyle name="Normal 2 5 23" xfId="1370" xr:uid="{00000000-0005-0000-0000-00005D050000}"/>
    <cellStyle name="Normal 2 5 24" xfId="1371" xr:uid="{00000000-0005-0000-0000-00005E050000}"/>
    <cellStyle name="Normal 2 5 3" xfId="1372" xr:uid="{00000000-0005-0000-0000-00005F050000}"/>
    <cellStyle name="Normal 2 5 4" xfId="1373" xr:uid="{00000000-0005-0000-0000-000060050000}"/>
    <cellStyle name="Normal 2 5 5" xfId="1374" xr:uid="{00000000-0005-0000-0000-000061050000}"/>
    <cellStyle name="Normal 2 5 6" xfId="1375" xr:uid="{00000000-0005-0000-0000-000062050000}"/>
    <cellStyle name="Normal 2 5 7" xfId="1376" xr:uid="{00000000-0005-0000-0000-000063050000}"/>
    <cellStyle name="Normal 2 5 8" xfId="1377" xr:uid="{00000000-0005-0000-0000-000064050000}"/>
    <cellStyle name="Normal 2 5 9" xfId="1378" xr:uid="{00000000-0005-0000-0000-000065050000}"/>
    <cellStyle name="Normal 2 50" xfId="1379" xr:uid="{00000000-0005-0000-0000-000066050000}"/>
    <cellStyle name="Normal 2 51" xfId="1380" xr:uid="{00000000-0005-0000-0000-000067050000}"/>
    <cellStyle name="Normal 2 52" xfId="1381" xr:uid="{00000000-0005-0000-0000-000068050000}"/>
    <cellStyle name="Normal 2 53" xfId="1382" xr:uid="{00000000-0005-0000-0000-000069050000}"/>
    <cellStyle name="Normal 2 54" xfId="1383" xr:uid="{00000000-0005-0000-0000-00006A050000}"/>
    <cellStyle name="Normal 2 55" xfId="1384" xr:uid="{00000000-0005-0000-0000-00006B050000}"/>
    <cellStyle name="Normal 2 56" xfId="1385" xr:uid="{00000000-0005-0000-0000-00006C050000}"/>
    <cellStyle name="Normal 2 57" xfId="1386" xr:uid="{00000000-0005-0000-0000-00006D050000}"/>
    <cellStyle name="Normal 2 58" xfId="1387" xr:uid="{00000000-0005-0000-0000-00006E050000}"/>
    <cellStyle name="Normal 2 59" xfId="1388" xr:uid="{00000000-0005-0000-0000-00006F050000}"/>
    <cellStyle name="Normal 2 6" xfId="1389" xr:uid="{00000000-0005-0000-0000-000070050000}"/>
    <cellStyle name="Normal 2 6 10" xfId="1390" xr:uid="{00000000-0005-0000-0000-000071050000}"/>
    <cellStyle name="Normal 2 6 11" xfId="1391" xr:uid="{00000000-0005-0000-0000-000072050000}"/>
    <cellStyle name="Normal 2 6 12" xfId="1392" xr:uid="{00000000-0005-0000-0000-000073050000}"/>
    <cellStyle name="Normal 2 6 13" xfId="1393" xr:uid="{00000000-0005-0000-0000-000074050000}"/>
    <cellStyle name="Normal 2 6 14" xfId="1394" xr:uid="{00000000-0005-0000-0000-000075050000}"/>
    <cellStyle name="Normal 2 6 15" xfId="1395" xr:uid="{00000000-0005-0000-0000-000076050000}"/>
    <cellStyle name="Normal 2 6 16" xfId="1396" xr:uid="{00000000-0005-0000-0000-000077050000}"/>
    <cellStyle name="Normal 2 6 17" xfId="1397" xr:uid="{00000000-0005-0000-0000-000078050000}"/>
    <cellStyle name="Normal 2 6 18" xfId="1398" xr:uid="{00000000-0005-0000-0000-000079050000}"/>
    <cellStyle name="Normal 2 6 19" xfId="1399" xr:uid="{00000000-0005-0000-0000-00007A050000}"/>
    <cellStyle name="Normal 2 6 2" xfId="1400" xr:uid="{00000000-0005-0000-0000-00007B050000}"/>
    <cellStyle name="Normal 2 6 20" xfId="1401" xr:uid="{00000000-0005-0000-0000-00007C050000}"/>
    <cellStyle name="Normal 2 6 21" xfId="1402" xr:uid="{00000000-0005-0000-0000-00007D050000}"/>
    <cellStyle name="Normal 2 6 22" xfId="1403" xr:uid="{00000000-0005-0000-0000-00007E050000}"/>
    <cellStyle name="Normal 2 6 23" xfId="1404" xr:uid="{00000000-0005-0000-0000-00007F050000}"/>
    <cellStyle name="Normal 2 6 3" xfId="1405" xr:uid="{00000000-0005-0000-0000-000080050000}"/>
    <cellStyle name="Normal 2 6 4" xfId="1406" xr:uid="{00000000-0005-0000-0000-000081050000}"/>
    <cellStyle name="Normal 2 6 5" xfId="1407" xr:uid="{00000000-0005-0000-0000-000082050000}"/>
    <cellStyle name="Normal 2 6 6" xfId="1408" xr:uid="{00000000-0005-0000-0000-000083050000}"/>
    <cellStyle name="Normal 2 6 7" xfId="1409" xr:uid="{00000000-0005-0000-0000-000084050000}"/>
    <cellStyle name="Normal 2 6 8" xfId="1410" xr:uid="{00000000-0005-0000-0000-000085050000}"/>
    <cellStyle name="Normal 2 6 9" xfId="1411" xr:uid="{00000000-0005-0000-0000-000086050000}"/>
    <cellStyle name="Normal 2 60" xfId="1412" xr:uid="{00000000-0005-0000-0000-000087050000}"/>
    <cellStyle name="Normal 2 61" xfId="1413" xr:uid="{00000000-0005-0000-0000-000088050000}"/>
    <cellStyle name="Normal 2 62" xfId="1414" xr:uid="{00000000-0005-0000-0000-000089050000}"/>
    <cellStyle name="Normal 2 63" xfId="1415" xr:uid="{00000000-0005-0000-0000-00008A050000}"/>
    <cellStyle name="Normal 2 64" xfId="1416" xr:uid="{00000000-0005-0000-0000-00008B050000}"/>
    <cellStyle name="Normal 2 65" xfId="1417" xr:uid="{00000000-0005-0000-0000-00008C050000}"/>
    <cellStyle name="Normal 2 66" xfId="1418" xr:uid="{00000000-0005-0000-0000-00008D050000}"/>
    <cellStyle name="Normal 2 67" xfId="1419" xr:uid="{00000000-0005-0000-0000-00008E050000}"/>
    <cellStyle name="Normal 2 68" xfId="1420" xr:uid="{00000000-0005-0000-0000-00008F050000}"/>
    <cellStyle name="Normal 2 69" xfId="1421" xr:uid="{00000000-0005-0000-0000-000090050000}"/>
    <cellStyle name="Normal 2 7" xfId="1422" xr:uid="{00000000-0005-0000-0000-000091050000}"/>
    <cellStyle name="Normal 2 7 10" xfId="1423" xr:uid="{00000000-0005-0000-0000-000092050000}"/>
    <cellStyle name="Normal 2 7 11" xfId="1424" xr:uid="{00000000-0005-0000-0000-000093050000}"/>
    <cellStyle name="Normal 2 7 12" xfId="1425" xr:uid="{00000000-0005-0000-0000-000094050000}"/>
    <cellStyle name="Normal 2 7 13" xfId="1426" xr:uid="{00000000-0005-0000-0000-000095050000}"/>
    <cellStyle name="Normal 2 7 14" xfId="1427" xr:uid="{00000000-0005-0000-0000-000096050000}"/>
    <cellStyle name="Normal 2 7 15" xfId="1428" xr:uid="{00000000-0005-0000-0000-000097050000}"/>
    <cellStyle name="Normal 2 7 16" xfId="1429" xr:uid="{00000000-0005-0000-0000-000098050000}"/>
    <cellStyle name="Normal 2 7 17" xfId="1430" xr:uid="{00000000-0005-0000-0000-000099050000}"/>
    <cellStyle name="Normal 2 7 18" xfId="1431" xr:uid="{00000000-0005-0000-0000-00009A050000}"/>
    <cellStyle name="Normal 2 7 19" xfId="1432" xr:uid="{00000000-0005-0000-0000-00009B050000}"/>
    <cellStyle name="Normal 2 7 2" xfId="1433" xr:uid="{00000000-0005-0000-0000-00009C050000}"/>
    <cellStyle name="Normal 2 7 20" xfId="1434" xr:uid="{00000000-0005-0000-0000-00009D050000}"/>
    <cellStyle name="Normal 2 7 21" xfId="1435" xr:uid="{00000000-0005-0000-0000-00009E050000}"/>
    <cellStyle name="Normal 2 7 22" xfId="1436" xr:uid="{00000000-0005-0000-0000-00009F050000}"/>
    <cellStyle name="Normal 2 7 23" xfId="1437" xr:uid="{00000000-0005-0000-0000-0000A0050000}"/>
    <cellStyle name="Normal 2 7 3" xfId="1438" xr:uid="{00000000-0005-0000-0000-0000A1050000}"/>
    <cellStyle name="Normal 2 7 4" xfId="1439" xr:uid="{00000000-0005-0000-0000-0000A2050000}"/>
    <cellStyle name="Normal 2 7 5" xfId="1440" xr:uid="{00000000-0005-0000-0000-0000A3050000}"/>
    <cellStyle name="Normal 2 7 6" xfId="1441" xr:uid="{00000000-0005-0000-0000-0000A4050000}"/>
    <cellStyle name="Normal 2 7 7" xfId="1442" xr:uid="{00000000-0005-0000-0000-0000A5050000}"/>
    <cellStyle name="Normal 2 7 8" xfId="1443" xr:uid="{00000000-0005-0000-0000-0000A6050000}"/>
    <cellStyle name="Normal 2 7 9" xfId="1444" xr:uid="{00000000-0005-0000-0000-0000A7050000}"/>
    <cellStyle name="Normal 2 70" xfId="1445" xr:uid="{00000000-0005-0000-0000-0000A8050000}"/>
    <cellStyle name="Normal 2 71" xfId="1446" xr:uid="{00000000-0005-0000-0000-0000A9050000}"/>
    <cellStyle name="Normal 2 72" xfId="1447" xr:uid="{00000000-0005-0000-0000-0000AA050000}"/>
    <cellStyle name="Normal 2 8" xfId="1448" xr:uid="{00000000-0005-0000-0000-0000AB050000}"/>
    <cellStyle name="Normal 2 8 10" xfId="1449" xr:uid="{00000000-0005-0000-0000-0000AC050000}"/>
    <cellStyle name="Normal 2 8 11" xfId="1450" xr:uid="{00000000-0005-0000-0000-0000AD050000}"/>
    <cellStyle name="Normal 2 8 12" xfId="1451" xr:uid="{00000000-0005-0000-0000-0000AE050000}"/>
    <cellStyle name="Normal 2 8 13" xfId="1452" xr:uid="{00000000-0005-0000-0000-0000AF050000}"/>
    <cellStyle name="Normal 2 8 14" xfId="1453" xr:uid="{00000000-0005-0000-0000-0000B0050000}"/>
    <cellStyle name="Normal 2 8 15" xfId="1454" xr:uid="{00000000-0005-0000-0000-0000B1050000}"/>
    <cellStyle name="Normal 2 8 16" xfId="1455" xr:uid="{00000000-0005-0000-0000-0000B2050000}"/>
    <cellStyle name="Normal 2 8 17" xfId="1456" xr:uid="{00000000-0005-0000-0000-0000B3050000}"/>
    <cellStyle name="Normal 2 8 18" xfId="1457" xr:uid="{00000000-0005-0000-0000-0000B4050000}"/>
    <cellStyle name="Normal 2 8 19" xfId="1458" xr:uid="{00000000-0005-0000-0000-0000B5050000}"/>
    <cellStyle name="Normal 2 8 2" xfId="1459" xr:uid="{00000000-0005-0000-0000-0000B6050000}"/>
    <cellStyle name="Normal 2 8 20" xfId="1460" xr:uid="{00000000-0005-0000-0000-0000B7050000}"/>
    <cellStyle name="Normal 2 8 21" xfId="1461" xr:uid="{00000000-0005-0000-0000-0000B8050000}"/>
    <cellStyle name="Normal 2 8 22" xfId="1462" xr:uid="{00000000-0005-0000-0000-0000B9050000}"/>
    <cellStyle name="Normal 2 8 23" xfId="1463" xr:uid="{00000000-0005-0000-0000-0000BA050000}"/>
    <cellStyle name="Normal 2 8 3" xfId="1464" xr:uid="{00000000-0005-0000-0000-0000BB050000}"/>
    <cellStyle name="Normal 2 8 4" xfId="1465" xr:uid="{00000000-0005-0000-0000-0000BC050000}"/>
    <cellStyle name="Normal 2 8 5" xfId="1466" xr:uid="{00000000-0005-0000-0000-0000BD050000}"/>
    <cellStyle name="Normal 2 8 6" xfId="1467" xr:uid="{00000000-0005-0000-0000-0000BE050000}"/>
    <cellStyle name="Normal 2 8 7" xfId="1468" xr:uid="{00000000-0005-0000-0000-0000BF050000}"/>
    <cellStyle name="Normal 2 8 8" xfId="1469" xr:uid="{00000000-0005-0000-0000-0000C0050000}"/>
    <cellStyle name="Normal 2 8 9" xfId="1470" xr:uid="{00000000-0005-0000-0000-0000C1050000}"/>
    <cellStyle name="Normal 2 9" xfId="1471" xr:uid="{00000000-0005-0000-0000-0000C2050000}"/>
    <cellStyle name="Normal 2 9 10" xfId="1472" xr:uid="{00000000-0005-0000-0000-0000C3050000}"/>
    <cellStyle name="Normal 2 9 11" xfId="1473" xr:uid="{00000000-0005-0000-0000-0000C4050000}"/>
    <cellStyle name="Normal 2 9 12" xfId="1474" xr:uid="{00000000-0005-0000-0000-0000C5050000}"/>
    <cellStyle name="Normal 2 9 13" xfId="1475" xr:uid="{00000000-0005-0000-0000-0000C6050000}"/>
    <cellStyle name="Normal 2 9 14" xfId="1476" xr:uid="{00000000-0005-0000-0000-0000C7050000}"/>
    <cellStyle name="Normal 2 9 15" xfId="1477" xr:uid="{00000000-0005-0000-0000-0000C8050000}"/>
    <cellStyle name="Normal 2 9 16" xfId="1478" xr:uid="{00000000-0005-0000-0000-0000C9050000}"/>
    <cellStyle name="Normal 2 9 17" xfId="1479" xr:uid="{00000000-0005-0000-0000-0000CA050000}"/>
    <cellStyle name="Normal 2 9 18" xfId="1480" xr:uid="{00000000-0005-0000-0000-0000CB050000}"/>
    <cellStyle name="Normal 2 9 19" xfId="1481" xr:uid="{00000000-0005-0000-0000-0000CC050000}"/>
    <cellStyle name="Normal 2 9 2" xfId="1482" xr:uid="{00000000-0005-0000-0000-0000CD050000}"/>
    <cellStyle name="Normal 2 9 20" xfId="1483" xr:uid="{00000000-0005-0000-0000-0000CE050000}"/>
    <cellStyle name="Normal 2 9 21" xfId="1484" xr:uid="{00000000-0005-0000-0000-0000CF050000}"/>
    <cellStyle name="Normal 2 9 22" xfId="1485" xr:uid="{00000000-0005-0000-0000-0000D0050000}"/>
    <cellStyle name="Normal 2 9 23" xfId="1486" xr:uid="{00000000-0005-0000-0000-0000D1050000}"/>
    <cellStyle name="Normal 2 9 3" xfId="1487" xr:uid="{00000000-0005-0000-0000-0000D2050000}"/>
    <cellStyle name="Normal 2 9 4" xfId="1488" xr:uid="{00000000-0005-0000-0000-0000D3050000}"/>
    <cellStyle name="Normal 2 9 5" xfId="1489" xr:uid="{00000000-0005-0000-0000-0000D4050000}"/>
    <cellStyle name="Normal 2 9 6" xfId="1490" xr:uid="{00000000-0005-0000-0000-0000D5050000}"/>
    <cellStyle name="Normal 2 9 7" xfId="1491" xr:uid="{00000000-0005-0000-0000-0000D6050000}"/>
    <cellStyle name="Normal 2 9 8" xfId="1492" xr:uid="{00000000-0005-0000-0000-0000D7050000}"/>
    <cellStyle name="Normal 2 9 9" xfId="1493" xr:uid="{00000000-0005-0000-0000-0000D8050000}"/>
    <cellStyle name="Normal 2_Copia de Xl0000085" xfId="1494" xr:uid="{00000000-0005-0000-0000-0000D9050000}"/>
    <cellStyle name="Normal 20" xfId="1933" xr:uid="{00000000-0005-0000-0000-0000DA050000}"/>
    <cellStyle name="Normal 20 10" xfId="1495" xr:uid="{00000000-0005-0000-0000-0000DB050000}"/>
    <cellStyle name="Normal 20 11" xfId="1496" xr:uid="{00000000-0005-0000-0000-0000DC050000}"/>
    <cellStyle name="Normal 20 12" xfId="1497" xr:uid="{00000000-0005-0000-0000-0000DD050000}"/>
    <cellStyle name="Normal 20 13" xfId="1498" xr:uid="{00000000-0005-0000-0000-0000DE050000}"/>
    <cellStyle name="Normal 20 14" xfId="1499" xr:uid="{00000000-0005-0000-0000-0000DF050000}"/>
    <cellStyle name="Normal 20 15" xfId="1500" xr:uid="{00000000-0005-0000-0000-0000E0050000}"/>
    <cellStyle name="Normal 20 16" xfId="1501" xr:uid="{00000000-0005-0000-0000-0000E1050000}"/>
    <cellStyle name="Normal 20 17" xfId="1502" xr:uid="{00000000-0005-0000-0000-0000E2050000}"/>
    <cellStyle name="Normal 20 18" xfId="1503" xr:uid="{00000000-0005-0000-0000-0000E3050000}"/>
    <cellStyle name="Normal 20 19" xfId="1504" xr:uid="{00000000-0005-0000-0000-0000E4050000}"/>
    <cellStyle name="Normal 20 2" xfId="1505" xr:uid="{00000000-0005-0000-0000-0000E5050000}"/>
    <cellStyle name="Normal 20 20" xfId="1506" xr:uid="{00000000-0005-0000-0000-0000E6050000}"/>
    <cellStyle name="Normal 20 21" xfId="1507" xr:uid="{00000000-0005-0000-0000-0000E7050000}"/>
    <cellStyle name="Normal 20 22" xfId="1508" xr:uid="{00000000-0005-0000-0000-0000E8050000}"/>
    <cellStyle name="Normal 20 23" xfId="1509" xr:uid="{00000000-0005-0000-0000-0000E9050000}"/>
    <cellStyle name="Normal 20 3" xfId="1510" xr:uid="{00000000-0005-0000-0000-0000EA050000}"/>
    <cellStyle name="Normal 20 4" xfId="1511" xr:uid="{00000000-0005-0000-0000-0000EB050000}"/>
    <cellStyle name="Normal 20 5" xfId="1512" xr:uid="{00000000-0005-0000-0000-0000EC050000}"/>
    <cellStyle name="Normal 20 6" xfId="1513" xr:uid="{00000000-0005-0000-0000-0000ED050000}"/>
    <cellStyle name="Normal 20 7" xfId="1514" xr:uid="{00000000-0005-0000-0000-0000EE050000}"/>
    <cellStyle name="Normal 20 8" xfId="1515" xr:uid="{00000000-0005-0000-0000-0000EF050000}"/>
    <cellStyle name="Normal 20 9" xfId="1516" xr:uid="{00000000-0005-0000-0000-0000F0050000}"/>
    <cellStyle name="Normal 3" xfId="2" xr:uid="{00000000-0005-0000-0000-0000F1050000}"/>
    <cellStyle name="Normal 3 10" xfId="1517" xr:uid="{00000000-0005-0000-0000-0000F2050000}"/>
    <cellStyle name="Normal 3 11" xfId="1518" xr:uid="{00000000-0005-0000-0000-0000F3050000}"/>
    <cellStyle name="Normal 3 12" xfId="1519" xr:uid="{00000000-0005-0000-0000-0000F4050000}"/>
    <cellStyle name="Normal 3 13" xfId="1520" xr:uid="{00000000-0005-0000-0000-0000F5050000}"/>
    <cellStyle name="Normal 3 14" xfId="1521" xr:uid="{00000000-0005-0000-0000-0000F6050000}"/>
    <cellStyle name="Normal 3 15" xfId="1522" xr:uid="{00000000-0005-0000-0000-0000F7050000}"/>
    <cellStyle name="Normal 3 16" xfId="1523" xr:uid="{00000000-0005-0000-0000-0000F8050000}"/>
    <cellStyle name="Normal 3 17" xfId="1524" xr:uid="{00000000-0005-0000-0000-0000F9050000}"/>
    <cellStyle name="Normal 3 18" xfId="1525" xr:uid="{00000000-0005-0000-0000-0000FA050000}"/>
    <cellStyle name="Normal 3 19" xfId="1526" xr:uid="{00000000-0005-0000-0000-0000FB050000}"/>
    <cellStyle name="Normal 3 2" xfId="1527" xr:uid="{00000000-0005-0000-0000-0000FC050000}"/>
    <cellStyle name="Normal 3 2 10" xfId="1528" xr:uid="{00000000-0005-0000-0000-0000FD050000}"/>
    <cellStyle name="Normal 3 2 11" xfId="1529" xr:uid="{00000000-0005-0000-0000-0000FE050000}"/>
    <cellStyle name="Normal 3 2 12" xfId="1530" xr:uid="{00000000-0005-0000-0000-0000FF050000}"/>
    <cellStyle name="Normal 3 2 13" xfId="1531" xr:uid="{00000000-0005-0000-0000-000000060000}"/>
    <cellStyle name="Normal 3 2 14" xfId="1532" xr:uid="{00000000-0005-0000-0000-000001060000}"/>
    <cellStyle name="Normal 3 2 15" xfId="1533" xr:uid="{00000000-0005-0000-0000-000002060000}"/>
    <cellStyle name="Normal 3 2 16" xfId="1534" xr:uid="{00000000-0005-0000-0000-000003060000}"/>
    <cellStyle name="Normal 3 2 17" xfId="1535" xr:uid="{00000000-0005-0000-0000-000004060000}"/>
    <cellStyle name="Normal 3 2 18" xfId="1536" xr:uid="{00000000-0005-0000-0000-000005060000}"/>
    <cellStyle name="Normal 3 2 19" xfId="1537" xr:uid="{00000000-0005-0000-0000-000006060000}"/>
    <cellStyle name="Normal 3 2 2" xfId="1538" xr:uid="{00000000-0005-0000-0000-000007060000}"/>
    <cellStyle name="Normal 3 2 20" xfId="1539" xr:uid="{00000000-0005-0000-0000-000008060000}"/>
    <cellStyle name="Normal 3 2 21" xfId="1540" xr:uid="{00000000-0005-0000-0000-000009060000}"/>
    <cellStyle name="Normal 3 2 22" xfId="1541" xr:uid="{00000000-0005-0000-0000-00000A060000}"/>
    <cellStyle name="Normal 3 2 23" xfId="1542" xr:uid="{00000000-0005-0000-0000-00000B060000}"/>
    <cellStyle name="Normal 3 2 24" xfId="1543" xr:uid="{00000000-0005-0000-0000-00000C060000}"/>
    <cellStyle name="Normal 3 2 25" xfId="1544" xr:uid="{00000000-0005-0000-0000-00000D060000}"/>
    <cellStyle name="Normal 3 2 26" xfId="1545" xr:uid="{00000000-0005-0000-0000-00000E060000}"/>
    <cellStyle name="Normal 3 2 27" xfId="1546" xr:uid="{00000000-0005-0000-0000-00000F060000}"/>
    <cellStyle name="Normal 3 2 28" xfId="1547" xr:uid="{00000000-0005-0000-0000-000010060000}"/>
    <cellStyle name="Normal 3 2 29" xfId="1548" xr:uid="{00000000-0005-0000-0000-000011060000}"/>
    <cellStyle name="Normal 3 2 3" xfId="1549" xr:uid="{00000000-0005-0000-0000-000012060000}"/>
    <cellStyle name="Normal 3 2 30" xfId="1550" xr:uid="{00000000-0005-0000-0000-000013060000}"/>
    <cellStyle name="Normal 3 2 31" xfId="1551" xr:uid="{00000000-0005-0000-0000-000014060000}"/>
    <cellStyle name="Normal 3 2 4" xfId="1552" xr:uid="{00000000-0005-0000-0000-000015060000}"/>
    <cellStyle name="Normal 3 2 5" xfId="1553" xr:uid="{00000000-0005-0000-0000-000016060000}"/>
    <cellStyle name="Normal 3 2 6" xfId="1554" xr:uid="{00000000-0005-0000-0000-000017060000}"/>
    <cellStyle name="Normal 3 2 7" xfId="1555" xr:uid="{00000000-0005-0000-0000-000018060000}"/>
    <cellStyle name="Normal 3 2 8" xfId="1556" xr:uid="{00000000-0005-0000-0000-000019060000}"/>
    <cellStyle name="Normal 3 2 9" xfId="1557" xr:uid="{00000000-0005-0000-0000-00001A060000}"/>
    <cellStyle name="Normal 3 20" xfId="1558" xr:uid="{00000000-0005-0000-0000-00001B060000}"/>
    <cellStyle name="Normal 3 21" xfId="1559" xr:uid="{00000000-0005-0000-0000-00001C060000}"/>
    <cellStyle name="Normal 3 22" xfId="1560" xr:uid="{00000000-0005-0000-0000-00001D060000}"/>
    <cellStyle name="Normal 3 23" xfId="1561" xr:uid="{00000000-0005-0000-0000-00001E060000}"/>
    <cellStyle name="Normal 3 24" xfId="1562" xr:uid="{00000000-0005-0000-0000-00001F060000}"/>
    <cellStyle name="Normal 3 25" xfId="1563" xr:uid="{00000000-0005-0000-0000-000020060000}"/>
    <cellStyle name="Normal 3 26" xfId="1564" xr:uid="{00000000-0005-0000-0000-000021060000}"/>
    <cellStyle name="Normal 3 27" xfId="1565" xr:uid="{00000000-0005-0000-0000-000022060000}"/>
    <cellStyle name="Normal 3 28" xfId="1566" xr:uid="{00000000-0005-0000-0000-000023060000}"/>
    <cellStyle name="Normal 3 29" xfId="1567" xr:uid="{00000000-0005-0000-0000-000024060000}"/>
    <cellStyle name="Normal 3 3" xfId="1568" xr:uid="{00000000-0005-0000-0000-000025060000}"/>
    <cellStyle name="Normal 3 3 2" xfId="1569" xr:uid="{00000000-0005-0000-0000-000026060000}"/>
    <cellStyle name="Normal 3 30" xfId="1570" xr:uid="{00000000-0005-0000-0000-000027060000}"/>
    <cellStyle name="Normal 3 31" xfId="1571" xr:uid="{00000000-0005-0000-0000-000028060000}"/>
    <cellStyle name="Normal 3 32" xfId="1572" xr:uid="{00000000-0005-0000-0000-000029060000}"/>
    <cellStyle name="Normal 3 33" xfId="1573" xr:uid="{00000000-0005-0000-0000-00002A060000}"/>
    <cellStyle name="Normal 3 34" xfId="1574" xr:uid="{00000000-0005-0000-0000-00002B060000}"/>
    <cellStyle name="Normal 3 35" xfId="1575" xr:uid="{00000000-0005-0000-0000-00002C060000}"/>
    <cellStyle name="Normal 3 36" xfId="1576" xr:uid="{00000000-0005-0000-0000-00002D060000}"/>
    <cellStyle name="Normal 3 37" xfId="1577" xr:uid="{00000000-0005-0000-0000-00002E060000}"/>
    <cellStyle name="Normal 3 38" xfId="1578" xr:uid="{00000000-0005-0000-0000-00002F060000}"/>
    <cellStyle name="Normal 3 39" xfId="1579" xr:uid="{00000000-0005-0000-0000-000030060000}"/>
    <cellStyle name="Normal 3 4" xfId="1580" xr:uid="{00000000-0005-0000-0000-000031060000}"/>
    <cellStyle name="Normal 3 40" xfId="1581" xr:uid="{00000000-0005-0000-0000-000032060000}"/>
    <cellStyle name="Normal 3 41" xfId="1582" xr:uid="{00000000-0005-0000-0000-000033060000}"/>
    <cellStyle name="Normal 3 42" xfId="1583" xr:uid="{00000000-0005-0000-0000-000034060000}"/>
    <cellStyle name="Normal 3 43" xfId="1584" xr:uid="{00000000-0005-0000-0000-000035060000}"/>
    <cellStyle name="Normal 3 44" xfId="1585" xr:uid="{00000000-0005-0000-0000-000036060000}"/>
    <cellStyle name="Normal 3 45" xfId="1586" xr:uid="{00000000-0005-0000-0000-000037060000}"/>
    <cellStyle name="Normal 3 46" xfId="1587" xr:uid="{00000000-0005-0000-0000-000038060000}"/>
    <cellStyle name="Normal 3 47" xfId="1588" xr:uid="{00000000-0005-0000-0000-000039060000}"/>
    <cellStyle name="Normal 3 48" xfId="1589" xr:uid="{00000000-0005-0000-0000-00003A060000}"/>
    <cellStyle name="Normal 3 49" xfId="1590" xr:uid="{00000000-0005-0000-0000-00003B060000}"/>
    <cellStyle name="Normal 3 5" xfId="1591" xr:uid="{00000000-0005-0000-0000-00003C060000}"/>
    <cellStyle name="Normal 3 50" xfId="1592" xr:uid="{00000000-0005-0000-0000-00003D060000}"/>
    <cellStyle name="Normal 3 51" xfId="1593" xr:uid="{00000000-0005-0000-0000-00003E060000}"/>
    <cellStyle name="Normal 3 52" xfId="1594" xr:uid="{00000000-0005-0000-0000-00003F060000}"/>
    <cellStyle name="Normal 3 53" xfId="1595" xr:uid="{00000000-0005-0000-0000-000040060000}"/>
    <cellStyle name="Normal 3 54" xfId="1596" xr:uid="{00000000-0005-0000-0000-000041060000}"/>
    <cellStyle name="Normal 3 6" xfId="1597" xr:uid="{00000000-0005-0000-0000-000042060000}"/>
    <cellStyle name="Normal 3 7" xfId="1598" xr:uid="{00000000-0005-0000-0000-000043060000}"/>
    <cellStyle name="Normal 3 8" xfId="1599" xr:uid="{00000000-0005-0000-0000-000044060000}"/>
    <cellStyle name="Normal 3 9" xfId="1600" xr:uid="{00000000-0005-0000-0000-000045060000}"/>
    <cellStyle name="Normal 3_Copia de Xl0000085" xfId="1601" xr:uid="{00000000-0005-0000-0000-000046060000}"/>
    <cellStyle name="Normal 4" xfId="50" xr:uid="{00000000-0005-0000-0000-000047060000}"/>
    <cellStyle name="Normal 4 10" xfId="1602" xr:uid="{00000000-0005-0000-0000-000048060000}"/>
    <cellStyle name="Normal 4 11" xfId="1603" xr:uid="{00000000-0005-0000-0000-000049060000}"/>
    <cellStyle name="Normal 4 12" xfId="1604" xr:uid="{00000000-0005-0000-0000-00004A060000}"/>
    <cellStyle name="Normal 4 13" xfId="1605" xr:uid="{00000000-0005-0000-0000-00004B060000}"/>
    <cellStyle name="Normal 4 14" xfId="1606" xr:uid="{00000000-0005-0000-0000-00004C060000}"/>
    <cellStyle name="Normal 4 15" xfId="1607" xr:uid="{00000000-0005-0000-0000-00004D060000}"/>
    <cellStyle name="Normal 4 16" xfId="1608" xr:uid="{00000000-0005-0000-0000-00004E060000}"/>
    <cellStyle name="Normal 4 17" xfId="1609" xr:uid="{00000000-0005-0000-0000-00004F060000}"/>
    <cellStyle name="Normal 4 18" xfId="1610" xr:uid="{00000000-0005-0000-0000-000050060000}"/>
    <cellStyle name="Normal 4 19" xfId="1611" xr:uid="{00000000-0005-0000-0000-000051060000}"/>
    <cellStyle name="Normal 4 2" xfId="1612" xr:uid="{00000000-0005-0000-0000-000052060000}"/>
    <cellStyle name="Normal 4 20" xfId="1613" xr:uid="{00000000-0005-0000-0000-000053060000}"/>
    <cellStyle name="Normal 4 21" xfId="1614" xr:uid="{00000000-0005-0000-0000-000054060000}"/>
    <cellStyle name="Normal 4 22" xfId="1615" xr:uid="{00000000-0005-0000-0000-000055060000}"/>
    <cellStyle name="Normal 4 23" xfId="1616" xr:uid="{00000000-0005-0000-0000-000056060000}"/>
    <cellStyle name="Normal 4 24" xfId="1617" xr:uid="{00000000-0005-0000-0000-000057060000}"/>
    <cellStyle name="Normal 4 25" xfId="1618" xr:uid="{00000000-0005-0000-0000-000058060000}"/>
    <cellStyle name="Normal 4 26" xfId="1619" xr:uid="{00000000-0005-0000-0000-000059060000}"/>
    <cellStyle name="Normal 4 27" xfId="1620" xr:uid="{00000000-0005-0000-0000-00005A060000}"/>
    <cellStyle name="Normal 4 28" xfId="1621" xr:uid="{00000000-0005-0000-0000-00005B060000}"/>
    <cellStyle name="Normal 4 29" xfId="1622" xr:uid="{00000000-0005-0000-0000-00005C060000}"/>
    <cellStyle name="Normal 4 3" xfId="1623" xr:uid="{00000000-0005-0000-0000-00005D060000}"/>
    <cellStyle name="Normal 4 30" xfId="1624" xr:uid="{00000000-0005-0000-0000-00005E060000}"/>
    <cellStyle name="Normal 4 31" xfId="1625" xr:uid="{00000000-0005-0000-0000-00005F060000}"/>
    <cellStyle name="Normal 4 32" xfId="1626" xr:uid="{00000000-0005-0000-0000-000060060000}"/>
    <cellStyle name="Normal 4 33" xfId="1627" xr:uid="{00000000-0005-0000-0000-000061060000}"/>
    <cellStyle name="Normal 4 34" xfId="1628" xr:uid="{00000000-0005-0000-0000-000062060000}"/>
    <cellStyle name="Normal 4 35" xfId="1629" xr:uid="{00000000-0005-0000-0000-000063060000}"/>
    <cellStyle name="Normal 4 36" xfId="1630" xr:uid="{00000000-0005-0000-0000-000064060000}"/>
    <cellStyle name="Normal 4 37" xfId="1631" xr:uid="{00000000-0005-0000-0000-000065060000}"/>
    <cellStyle name="Normal 4 38" xfId="1632" xr:uid="{00000000-0005-0000-0000-000066060000}"/>
    <cellStyle name="Normal 4 39" xfId="1633" xr:uid="{00000000-0005-0000-0000-000067060000}"/>
    <cellStyle name="Normal 4 4" xfId="1634" xr:uid="{00000000-0005-0000-0000-000068060000}"/>
    <cellStyle name="Normal 4 40" xfId="1635" xr:uid="{00000000-0005-0000-0000-000069060000}"/>
    <cellStyle name="Normal 4 41" xfId="1636" xr:uid="{00000000-0005-0000-0000-00006A060000}"/>
    <cellStyle name="Normal 4 42" xfId="1637" xr:uid="{00000000-0005-0000-0000-00006B060000}"/>
    <cellStyle name="Normal 4 43" xfId="1638" xr:uid="{00000000-0005-0000-0000-00006C060000}"/>
    <cellStyle name="Normal 4 44" xfId="1639" xr:uid="{00000000-0005-0000-0000-00006D060000}"/>
    <cellStyle name="Normal 4 45" xfId="1640" xr:uid="{00000000-0005-0000-0000-00006E060000}"/>
    <cellStyle name="Normal 4 46" xfId="1641" xr:uid="{00000000-0005-0000-0000-00006F060000}"/>
    <cellStyle name="Normal 4 47" xfId="1642" xr:uid="{00000000-0005-0000-0000-000070060000}"/>
    <cellStyle name="Normal 4 48" xfId="1643" xr:uid="{00000000-0005-0000-0000-000071060000}"/>
    <cellStyle name="Normal 4 49" xfId="1644" xr:uid="{00000000-0005-0000-0000-000072060000}"/>
    <cellStyle name="Normal 4 5" xfId="1645" xr:uid="{00000000-0005-0000-0000-000073060000}"/>
    <cellStyle name="Normal 4 50" xfId="1646" xr:uid="{00000000-0005-0000-0000-000074060000}"/>
    <cellStyle name="Normal 4 51" xfId="1647" xr:uid="{00000000-0005-0000-0000-000075060000}"/>
    <cellStyle name="Normal 4 52" xfId="1648" xr:uid="{00000000-0005-0000-0000-000076060000}"/>
    <cellStyle name="Normal 4 53" xfId="1649" xr:uid="{00000000-0005-0000-0000-000077060000}"/>
    <cellStyle name="Normal 4 54" xfId="1650" xr:uid="{00000000-0005-0000-0000-000078060000}"/>
    <cellStyle name="Normal 4 55" xfId="1651" xr:uid="{00000000-0005-0000-0000-000079060000}"/>
    <cellStyle name="Normal 4 6" xfId="1652" xr:uid="{00000000-0005-0000-0000-00007A060000}"/>
    <cellStyle name="Normal 4 7" xfId="1653" xr:uid="{00000000-0005-0000-0000-00007B060000}"/>
    <cellStyle name="Normal 4 8" xfId="1654" xr:uid="{00000000-0005-0000-0000-00007C060000}"/>
    <cellStyle name="Normal 4 9" xfId="1655" xr:uid="{00000000-0005-0000-0000-00007D060000}"/>
    <cellStyle name="Normal 4_Copia de Xl0000085" xfId="1656" xr:uid="{00000000-0005-0000-0000-00007E060000}"/>
    <cellStyle name="Normal 45" xfId="1657" xr:uid="{00000000-0005-0000-0000-00007F060000}"/>
    <cellStyle name="Normal 46" xfId="1658" xr:uid="{00000000-0005-0000-0000-000080060000}"/>
    <cellStyle name="Normal 47" xfId="1659" xr:uid="{00000000-0005-0000-0000-000081060000}"/>
    <cellStyle name="Normal 48" xfId="1660" xr:uid="{00000000-0005-0000-0000-000082060000}"/>
    <cellStyle name="Normal 49" xfId="1661" xr:uid="{00000000-0005-0000-0000-000083060000}"/>
    <cellStyle name="Normal 5" xfId="59" xr:uid="{00000000-0005-0000-0000-000084060000}"/>
    <cellStyle name="Normal 5 10" xfId="1662" xr:uid="{00000000-0005-0000-0000-000085060000}"/>
    <cellStyle name="Normal 5 11" xfId="1663" xr:uid="{00000000-0005-0000-0000-000086060000}"/>
    <cellStyle name="Normal 5 12" xfId="1664" xr:uid="{00000000-0005-0000-0000-000087060000}"/>
    <cellStyle name="Normal 5 13" xfId="1665" xr:uid="{00000000-0005-0000-0000-000088060000}"/>
    <cellStyle name="Normal 5 14" xfId="1666" xr:uid="{00000000-0005-0000-0000-000089060000}"/>
    <cellStyle name="Normal 5 15" xfId="1667" xr:uid="{00000000-0005-0000-0000-00008A060000}"/>
    <cellStyle name="Normal 5 16" xfId="1668" xr:uid="{00000000-0005-0000-0000-00008B060000}"/>
    <cellStyle name="Normal 5 17" xfId="1669" xr:uid="{00000000-0005-0000-0000-00008C060000}"/>
    <cellStyle name="Normal 5 18" xfId="1670" xr:uid="{00000000-0005-0000-0000-00008D060000}"/>
    <cellStyle name="Normal 5 19" xfId="1671" xr:uid="{00000000-0005-0000-0000-00008E060000}"/>
    <cellStyle name="Normal 5 2" xfId="1672" xr:uid="{00000000-0005-0000-0000-00008F060000}"/>
    <cellStyle name="Normal 5 20" xfId="1673" xr:uid="{00000000-0005-0000-0000-000090060000}"/>
    <cellStyle name="Normal 5 21" xfId="1674" xr:uid="{00000000-0005-0000-0000-000091060000}"/>
    <cellStyle name="Normal 5 22" xfId="1675" xr:uid="{00000000-0005-0000-0000-000092060000}"/>
    <cellStyle name="Normal 5 23" xfId="1676" xr:uid="{00000000-0005-0000-0000-000093060000}"/>
    <cellStyle name="Normal 5 24" xfId="1677" xr:uid="{00000000-0005-0000-0000-000094060000}"/>
    <cellStyle name="Normal 5 25" xfId="1678" xr:uid="{00000000-0005-0000-0000-000095060000}"/>
    <cellStyle name="Normal 5 26" xfId="1679" xr:uid="{00000000-0005-0000-0000-000096060000}"/>
    <cellStyle name="Normal 5 27" xfId="1680" xr:uid="{00000000-0005-0000-0000-000097060000}"/>
    <cellStyle name="Normal 5 28" xfId="1681" xr:uid="{00000000-0005-0000-0000-000098060000}"/>
    <cellStyle name="Normal 5 29" xfId="1682" xr:uid="{00000000-0005-0000-0000-000099060000}"/>
    <cellStyle name="Normal 5 3" xfId="1683" xr:uid="{00000000-0005-0000-0000-00009A060000}"/>
    <cellStyle name="Normal 5 30" xfId="1684" xr:uid="{00000000-0005-0000-0000-00009B060000}"/>
    <cellStyle name="Normal 5 31" xfId="1685" xr:uid="{00000000-0005-0000-0000-00009C060000}"/>
    <cellStyle name="Normal 5 32" xfId="1686" xr:uid="{00000000-0005-0000-0000-00009D060000}"/>
    <cellStyle name="Normal 5 33" xfId="1687" xr:uid="{00000000-0005-0000-0000-00009E060000}"/>
    <cellStyle name="Normal 5 4" xfId="1688" xr:uid="{00000000-0005-0000-0000-00009F060000}"/>
    <cellStyle name="Normal 5 5" xfId="1689" xr:uid="{00000000-0005-0000-0000-0000A0060000}"/>
    <cellStyle name="Normal 5 6" xfId="1690" xr:uid="{00000000-0005-0000-0000-0000A1060000}"/>
    <cellStyle name="Normal 5 7" xfId="1691" xr:uid="{00000000-0005-0000-0000-0000A2060000}"/>
    <cellStyle name="Normal 5 8" xfId="1692" xr:uid="{00000000-0005-0000-0000-0000A3060000}"/>
    <cellStyle name="Normal 5 9" xfId="1693" xr:uid="{00000000-0005-0000-0000-0000A4060000}"/>
    <cellStyle name="Normal 50" xfId="1694" xr:uid="{00000000-0005-0000-0000-0000A5060000}"/>
    <cellStyle name="Normal 51" xfId="1695" xr:uid="{00000000-0005-0000-0000-0000A6060000}"/>
    <cellStyle name="Normal 52" xfId="1696" xr:uid="{00000000-0005-0000-0000-0000A7060000}"/>
    <cellStyle name="Normal 53" xfId="1697" xr:uid="{00000000-0005-0000-0000-0000A8060000}"/>
    <cellStyle name="Normal 54" xfId="1698" xr:uid="{00000000-0005-0000-0000-0000A9060000}"/>
    <cellStyle name="Normal 55" xfId="1699" xr:uid="{00000000-0005-0000-0000-0000AA060000}"/>
    <cellStyle name="Normal 56" xfId="1700" xr:uid="{00000000-0005-0000-0000-0000AB060000}"/>
    <cellStyle name="Normal 57" xfId="1701" xr:uid="{00000000-0005-0000-0000-0000AC060000}"/>
    <cellStyle name="Normal 58" xfId="1702" xr:uid="{00000000-0005-0000-0000-0000AD060000}"/>
    <cellStyle name="Normal 59" xfId="1703" xr:uid="{00000000-0005-0000-0000-0000AE060000}"/>
    <cellStyle name="Normal 6" xfId="1704" xr:uid="{00000000-0005-0000-0000-0000AF060000}"/>
    <cellStyle name="Normal 6 10" xfId="1705" xr:uid="{00000000-0005-0000-0000-0000B0060000}"/>
    <cellStyle name="Normal 6 11" xfId="1706" xr:uid="{00000000-0005-0000-0000-0000B1060000}"/>
    <cellStyle name="Normal 6 12" xfId="1707" xr:uid="{00000000-0005-0000-0000-0000B2060000}"/>
    <cellStyle name="Normal 6 13" xfId="1708" xr:uid="{00000000-0005-0000-0000-0000B3060000}"/>
    <cellStyle name="Normal 6 14" xfId="1709" xr:uid="{00000000-0005-0000-0000-0000B4060000}"/>
    <cellStyle name="Normal 6 15" xfId="1710" xr:uid="{00000000-0005-0000-0000-0000B5060000}"/>
    <cellStyle name="Normal 6 16" xfId="1711" xr:uid="{00000000-0005-0000-0000-0000B6060000}"/>
    <cellStyle name="Normal 6 17" xfId="1712" xr:uid="{00000000-0005-0000-0000-0000B7060000}"/>
    <cellStyle name="Normal 6 18" xfId="1713" xr:uid="{00000000-0005-0000-0000-0000B8060000}"/>
    <cellStyle name="Normal 6 19" xfId="1714" xr:uid="{00000000-0005-0000-0000-0000B9060000}"/>
    <cellStyle name="Normal 6 2" xfId="1715" xr:uid="{00000000-0005-0000-0000-0000BA060000}"/>
    <cellStyle name="Normal 6 20" xfId="1716" xr:uid="{00000000-0005-0000-0000-0000BB060000}"/>
    <cellStyle name="Normal 6 21" xfId="1717" xr:uid="{00000000-0005-0000-0000-0000BC060000}"/>
    <cellStyle name="Normal 6 22" xfId="1718" xr:uid="{00000000-0005-0000-0000-0000BD060000}"/>
    <cellStyle name="Normal 6 23" xfId="1719" xr:uid="{00000000-0005-0000-0000-0000BE060000}"/>
    <cellStyle name="Normal 6 24" xfId="1720" xr:uid="{00000000-0005-0000-0000-0000BF060000}"/>
    <cellStyle name="Normal 6 25" xfId="1721" xr:uid="{00000000-0005-0000-0000-0000C0060000}"/>
    <cellStyle name="Normal 6 26" xfId="1722" xr:uid="{00000000-0005-0000-0000-0000C1060000}"/>
    <cellStyle name="Normal 6 27" xfId="1723" xr:uid="{00000000-0005-0000-0000-0000C2060000}"/>
    <cellStyle name="Normal 6 28" xfId="1724" xr:uid="{00000000-0005-0000-0000-0000C3060000}"/>
    <cellStyle name="Normal 6 29" xfId="1725" xr:uid="{00000000-0005-0000-0000-0000C4060000}"/>
    <cellStyle name="Normal 6 3" xfId="1726" xr:uid="{00000000-0005-0000-0000-0000C5060000}"/>
    <cellStyle name="Normal 6 30" xfId="1727" xr:uid="{00000000-0005-0000-0000-0000C6060000}"/>
    <cellStyle name="Normal 6 31" xfId="1728" xr:uid="{00000000-0005-0000-0000-0000C7060000}"/>
    <cellStyle name="Normal 6 32" xfId="1729" xr:uid="{00000000-0005-0000-0000-0000C8060000}"/>
    <cellStyle name="Normal 6 4" xfId="1730" xr:uid="{00000000-0005-0000-0000-0000C9060000}"/>
    <cellStyle name="Normal 6 5" xfId="1731" xr:uid="{00000000-0005-0000-0000-0000CA060000}"/>
    <cellStyle name="Normal 6 6" xfId="1732" xr:uid="{00000000-0005-0000-0000-0000CB060000}"/>
    <cellStyle name="Normal 6 7" xfId="1733" xr:uid="{00000000-0005-0000-0000-0000CC060000}"/>
    <cellStyle name="Normal 6 8" xfId="1734" xr:uid="{00000000-0005-0000-0000-0000CD060000}"/>
    <cellStyle name="Normal 6 9" xfId="1735" xr:uid="{00000000-0005-0000-0000-0000CE060000}"/>
    <cellStyle name="Normal 60" xfId="1736" xr:uid="{00000000-0005-0000-0000-0000CF060000}"/>
    <cellStyle name="Normal 61" xfId="1737" xr:uid="{00000000-0005-0000-0000-0000D0060000}"/>
    <cellStyle name="Normal 66" xfId="1738" xr:uid="{00000000-0005-0000-0000-0000D1060000}"/>
    <cellStyle name="Normal 69" xfId="1739" xr:uid="{00000000-0005-0000-0000-0000D2060000}"/>
    <cellStyle name="Normal 7" xfId="1740" xr:uid="{00000000-0005-0000-0000-0000D3060000}"/>
    <cellStyle name="Normal 7 10" xfId="1741" xr:uid="{00000000-0005-0000-0000-0000D4060000}"/>
    <cellStyle name="Normal 7 11" xfId="1742" xr:uid="{00000000-0005-0000-0000-0000D5060000}"/>
    <cellStyle name="Normal 7 12" xfId="1743" xr:uid="{00000000-0005-0000-0000-0000D6060000}"/>
    <cellStyle name="Normal 7 13" xfId="1744" xr:uid="{00000000-0005-0000-0000-0000D7060000}"/>
    <cellStyle name="Normal 7 14" xfId="1745" xr:uid="{00000000-0005-0000-0000-0000D8060000}"/>
    <cellStyle name="Normal 7 15" xfId="1746" xr:uid="{00000000-0005-0000-0000-0000D9060000}"/>
    <cellStyle name="Normal 7 16" xfId="1747" xr:uid="{00000000-0005-0000-0000-0000DA060000}"/>
    <cellStyle name="Normal 7 17" xfId="1748" xr:uid="{00000000-0005-0000-0000-0000DB060000}"/>
    <cellStyle name="Normal 7 18" xfId="1749" xr:uid="{00000000-0005-0000-0000-0000DC060000}"/>
    <cellStyle name="Normal 7 19" xfId="1750" xr:uid="{00000000-0005-0000-0000-0000DD060000}"/>
    <cellStyle name="Normal 7 2" xfId="1751" xr:uid="{00000000-0005-0000-0000-0000DE060000}"/>
    <cellStyle name="Normal 7 20" xfId="1752" xr:uid="{00000000-0005-0000-0000-0000DF060000}"/>
    <cellStyle name="Normal 7 21" xfId="1753" xr:uid="{00000000-0005-0000-0000-0000E0060000}"/>
    <cellStyle name="Normal 7 22" xfId="1754" xr:uid="{00000000-0005-0000-0000-0000E1060000}"/>
    <cellStyle name="Normal 7 23" xfId="1755" xr:uid="{00000000-0005-0000-0000-0000E2060000}"/>
    <cellStyle name="Normal 7 24" xfId="1756" xr:uid="{00000000-0005-0000-0000-0000E3060000}"/>
    <cellStyle name="Normal 7 25" xfId="1757" xr:uid="{00000000-0005-0000-0000-0000E4060000}"/>
    <cellStyle name="Normal 7 26" xfId="1758" xr:uid="{00000000-0005-0000-0000-0000E5060000}"/>
    <cellStyle name="Normal 7 27" xfId="1759" xr:uid="{00000000-0005-0000-0000-0000E6060000}"/>
    <cellStyle name="Normal 7 28" xfId="1760" xr:uid="{00000000-0005-0000-0000-0000E7060000}"/>
    <cellStyle name="Normal 7 29" xfId="1761" xr:uid="{00000000-0005-0000-0000-0000E8060000}"/>
    <cellStyle name="Normal 7 3" xfId="1762" xr:uid="{00000000-0005-0000-0000-0000E9060000}"/>
    <cellStyle name="Normal 7 30" xfId="1763" xr:uid="{00000000-0005-0000-0000-0000EA060000}"/>
    <cellStyle name="Normal 7 31" xfId="1764" xr:uid="{00000000-0005-0000-0000-0000EB060000}"/>
    <cellStyle name="Normal 7 32" xfId="1765" xr:uid="{00000000-0005-0000-0000-0000EC060000}"/>
    <cellStyle name="Normal 7 33" xfId="1766" xr:uid="{00000000-0005-0000-0000-0000ED060000}"/>
    <cellStyle name="Normal 7 34" xfId="1767" xr:uid="{00000000-0005-0000-0000-0000EE060000}"/>
    <cellStyle name="Normal 7 35" xfId="1768" xr:uid="{00000000-0005-0000-0000-0000EF060000}"/>
    <cellStyle name="Normal 7 36" xfId="1769" xr:uid="{00000000-0005-0000-0000-0000F0060000}"/>
    <cellStyle name="Normal 7 37" xfId="1770" xr:uid="{00000000-0005-0000-0000-0000F1060000}"/>
    <cellStyle name="Normal 7 38" xfId="1771" xr:uid="{00000000-0005-0000-0000-0000F2060000}"/>
    <cellStyle name="Normal 7 39" xfId="1772" xr:uid="{00000000-0005-0000-0000-0000F3060000}"/>
    <cellStyle name="Normal 7 4" xfId="1773" xr:uid="{00000000-0005-0000-0000-0000F4060000}"/>
    <cellStyle name="Normal 7 40" xfId="1774" xr:uid="{00000000-0005-0000-0000-0000F5060000}"/>
    <cellStyle name="Normal 7 41" xfId="1775" xr:uid="{00000000-0005-0000-0000-0000F6060000}"/>
    <cellStyle name="Normal 7 42" xfId="1776" xr:uid="{00000000-0005-0000-0000-0000F7060000}"/>
    <cellStyle name="Normal 7 43" xfId="1777" xr:uid="{00000000-0005-0000-0000-0000F8060000}"/>
    <cellStyle name="Normal 7 44" xfId="1778" xr:uid="{00000000-0005-0000-0000-0000F9060000}"/>
    <cellStyle name="Normal 7 45" xfId="1779" xr:uid="{00000000-0005-0000-0000-0000FA060000}"/>
    <cellStyle name="Normal 7 46" xfId="1780" xr:uid="{00000000-0005-0000-0000-0000FB060000}"/>
    <cellStyle name="Normal 7 47" xfId="1781" xr:uid="{00000000-0005-0000-0000-0000FC060000}"/>
    <cellStyle name="Normal 7 48" xfId="1782" xr:uid="{00000000-0005-0000-0000-0000FD060000}"/>
    <cellStyle name="Normal 7 49" xfId="1783" xr:uid="{00000000-0005-0000-0000-0000FE060000}"/>
    <cellStyle name="Normal 7 5" xfId="1784" xr:uid="{00000000-0005-0000-0000-0000FF060000}"/>
    <cellStyle name="Normal 7 50" xfId="1785" xr:uid="{00000000-0005-0000-0000-000000070000}"/>
    <cellStyle name="Normal 7 51" xfId="1786" xr:uid="{00000000-0005-0000-0000-000001070000}"/>
    <cellStyle name="Normal 7 52" xfId="1787" xr:uid="{00000000-0005-0000-0000-000002070000}"/>
    <cellStyle name="Normal 7 53" xfId="1788" xr:uid="{00000000-0005-0000-0000-000003070000}"/>
    <cellStyle name="Normal 7 6" xfId="1789" xr:uid="{00000000-0005-0000-0000-000004070000}"/>
    <cellStyle name="Normal 7 7" xfId="1790" xr:uid="{00000000-0005-0000-0000-000005070000}"/>
    <cellStyle name="Normal 7 8" xfId="1791" xr:uid="{00000000-0005-0000-0000-000006070000}"/>
    <cellStyle name="Normal 7 9" xfId="1792" xr:uid="{00000000-0005-0000-0000-000007070000}"/>
    <cellStyle name="Normal 70" xfId="1793" xr:uid="{00000000-0005-0000-0000-000008070000}"/>
    <cellStyle name="Normal 72" xfId="1794" xr:uid="{00000000-0005-0000-0000-000009070000}"/>
    <cellStyle name="Normal 73" xfId="1795" xr:uid="{00000000-0005-0000-0000-00000A070000}"/>
    <cellStyle name="Normal 8" xfId="1796" xr:uid="{00000000-0005-0000-0000-00000B070000}"/>
    <cellStyle name="Normal 8 10" xfId="1797" xr:uid="{00000000-0005-0000-0000-00000C070000}"/>
    <cellStyle name="Normal 8 11" xfId="1798" xr:uid="{00000000-0005-0000-0000-00000D070000}"/>
    <cellStyle name="Normal 8 12" xfId="1799" xr:uid="{00000000-0005-0000-0000-00000E070000}"/>
    <cellStyle name="Normal 8 13" xfId="1800" xr:uid="{00000000-0005-0000-0000-00000F070000}"/>
    <cellStyle name="Normal 8 14" xfId="1801" xr:uid="{00000000-0005-0000-0000-000010070000}"/>
    <cellStyle name="Normal 8 15" xfId="1802" xr:uid="{00000000-0005-0000-0000-000011070000}"/>
    <cellStyle name="Normal 8 16" xfId="1803" xr:uid="{00000000-0005-0000-0000-000012070000}"/>
    <cellStyle name="Normal 8 17" xfId="1804" xr:uid="{00000000-0005-0000-0000-000013070000}"/>
    <cellStyle name="Normal 8 18" xfId="1805" xr:uid="{00000000-0005-0000-0000-000014070000}"/>
    <cellStyle name="Normal 8 19" xfId="1806" xr:uid="{00000000-0005-0000-0000-000015070000}"/>
    <cellStyle name="Normal 8 2" xfId="1807" xr:uid="{00000000-0005-0000-0000-000016070000}"/>
    <cellStyle name="Normal 8 20" xfId="1808" xr:uid="{00000000-0005-0000-0000-000017070000}"/>
    <cellStyle name="Normal 8 21" xfId="1809" xr:uid="{00000000-0005-0000-0000-000018070000}"/>
    <cellStyle name="Normal 8 22" xfId="1810" xr:uid="{00000000-0005-0000-0000-000019070000}"/>
    <cellStyle name="Normal 8 23" xfId="1811" xr:uid="{00000000-0005-0000-0000-00001A070000}"/>
    <cellStyle name="Normal 8 24" xfId="1812" xr:uid="{00000000-0005-0000-0000-00001B070000}"/>
    <cellStyle name="Normal 8 25" xfId="1813" xr:uid="{00000000-0005-0000-0000-00001C070000}"/>
    <cellStyle name="Normal 8 26" xfId="1814" xr:uid="{00000000-0005-0000-0000-00001D070000}"/>
    <cellStyle name="Normal 8 27" xfId="1815" xr:uid="{00000000-0005-0000-0000-00001E070000}"/>
    <cellStyle name="Normal 8 28" xfId="1816" xr:uid="{00000000-0005-0000-0000-00001F070000}"/>
    <cellStyle name="Normal 8 29" xfId="1817" xr:uid="{00000000-0005-0000-0000-000020070000}"/>
    <cellStyle name="Normal 8 3" xfId="1818" xr:uid="{00000000-0005-0000-0000-000021070000}"/>
    <cellStyle name="Normal 8 30" xfId="1819" xr:uid="{00000000-0005-0000-0000-000022070000}"/>
    <cellStyle name="Normal 8 31" xfId="1820" xr:uid="{00000000-0005-0000-0000-000023070000}"/>
    <cellStyle name="Normal 8 4" xfId="1821" xr:uid="{00000000-0005-0000-0000-000024070000}"/>
    <cellStyle name="Normal 8 5" xfId="1822" xr:uid="{00000000-0005-0000-0000-000025070000}"/>
    <cellStyle name="Normal 8 6" xfId="1823" xr:uid="{00000000-0005-0000-0000-000026070000}"/>
    <cellStyle name="Normal 8 7" xfId="1824" xr:uid="{00000000-0005-0000-0000-000027070000}"/>
    <cellStyle name="Normal 8 8" xfId="1825" xr:uid="{00000000-0005-0000-0000-000028070000}"/>
    <cellStyle name="Normal 8 9" xfId="1826" xr:uid="{00000000-0005-0000-0000-000029070000}"/>
    <cellStyle name="Normal 9" xfId="1827" xr:uid="{00000000-0005-0000-0000-00002A070000}"/>
    <cellStyle name="Normal 9 10" xfId="1828" xr:uid="{00000000-0005-0000-0000-00002B070000}"/>
    <cellStyle name="Normal 9 11" xfId="1829" xr:uid="{00000000-0005-0000-0000-00002C070000}"/>
    <cellStyle name="Normal 9 12" xfId="1830" xr:uid="{00000000-0005-0000-0000-00002D070000}"/>
    <cellStyle name="Normal 9 13" xfId="1831" xr:uid="{00000000-0005-0000-0000-00002E070000}"/>
    <cellStyle name="Normal 9 14" xfId="1832" xr:uid="{00000000-0005-0000-0000-00002F070000}"/>
    <cellStyle name="Normal 9 15" xfId="1833" xr:uid="{00000000-0005-0000-0000-000030070000}"/>
    <cellStyle name="Normal 9 16" xfId="1834" xr:uid="{00000000-0005-0000-0000-000031070000}"/>
    <cellStyle name="Normal 9 17" xfId="1835" xr:uid="{00000000-0005-0000-0000-000032070000}"/>
    <cellStyle name="Normal 9 18" xfId="1836" xr:uid="{00000000-0005-0000-0000-000033070000}"/>
    <cellStyle name="Normal 9 19" xfId="1837" xr:uid="{00000000-0005-0000-0000-000034070000}"/>
    <cellStyle name="Normal 9 2" xfId="1838" xr:uid="{00000000-0005-0000-0000-000035070000}"/>
    <cellStyle name="Normal 9 20" xfId="1839" xr:uid="{00000000-0005-0000-0000-000036070000}"/>
    <cellStyle name="Normal 9 21" xfId="1840" xr:uid="{00000000-0005-0000-0000-000037070000}"/>
    <cellStyle name="Normal 9 22" xfId="1841" xr:uid="{00000000-0005-0000-0000-000038070000}"/>
    <cellStyle name="Normal 9 23" xfId="1842" xr:uid="{00000000-0005-0000-0000-000039070000}"/>
    <cellStyle name="Normal 9 24" xfId="1843" xr:uid="{00000000-0005-0000-0000-00003A070000}"/>
    <cellStyle name="Normal 9 25" xfId="1844" xr:uid="{00000000-0005-0000-0000-00003B070000}"/>
    <cellStyle name="Normal 9 26" xfId="1845" xr:uid="{00000000-0005-0000-0000-00003C070000}"/>
    <cellStyle name="Normal 9 27" xfId="1846" xr:uid="{00000000-0005-0000-0000-00003D070000}"/>
    <cellStyle name="Normal 9 28" xfId="1847" xr:uid="{00000000-0005-0000-0000-00003E070000}"/>
    <cellStyle name="Normal 9 29" xfId="1848" xr:uid="{00000000-0005-0000-0000-00003F070000}"/>
    <cellStyle name="Normal 9 3" xfId="1849" xr:uid="{00000000-0005-0000-0000-000040070000}"/>
    <cellStyle name="Normal 9 30" xfId="1850" xr:uid="{00000000-0005-0000-0000-000041070000}"/>
    <cellStyle name="Normal 9 31" xfId="1851" xr:uid="{00000000-0005-0000-0000-000042070000}"/>
    <cellStyle name="Normal 9 4" xfId="1852" xr:uid="{00000000-0005-0000-0000-000043070000}"/>
    <cellStyle name="Normal 9 5" xfId="1853" xr:uid="{00000000-0005-0000-0000-000044070000}"/>
    <cellStyle name="Normal 9 6" xfId="1854" xr:uid="{00000000-0005-0000-0000-000045070000}"/>
    <cellStyle name="Normal 9 7" xfId="1855" xr:uid="{00000000-0005-0000-0000-000046070000}"/>
    <cellStyle name="Normal 9 8" xfId="1856" xr:uid="{00000000-0005-0000-0000-000047070000}"/>
    <cellStyle name="Normal 9 9" xfId="1857" xr:uid="{00000000-0005-0000-0000-000048070000}"/>
    <cellStyle name="Normal 97" xfId="1858" xr:uid="{00000000-0005-0000-0000-000049070000}"/>
    <cellStyle name="Normal 98" xfId="1859" xr:uid="{00000000-0005-0000-0000-00004A070000}"/>
    <cellStyle name="Notas 2" xfId="39" xr:uid="{00000000-0005-0000-0000-00004B070000}"/>
    <cellStyle name="Notas 3" xfId="56" xr:uid="{00000000-0005-0000-0000-00004C070000}"/>
    <cellStyle name="Notas 4" xfId="1920" xr:uid="{00000000-0005-0000-0000-00004D070000}"/>
    <cellStyle name="Note" xfId="1860" xr:uid="{00000000-0005-0000-0000-00004E070000}"/>
    <cellStyle name="Output" xfId="1861" xr:uid="{00000000-0005-0000-0000-00004F070000}"/>
    <cellStyle name="Porcentaje" xfId="1" builtinId="5"/>
    <cellStyle name="Porcentaje 2" xfId="40" xr:uid="{00000000-0005-0000-0000-000051070000}"/>
    <cellStyle name="Porcentaje 3" xfId="52" xr:uid="{00000000-0005-0000-0000-000052070000}"/>
    <cellStyle name="Porcentaje 3 2" xfId="1909" xr:uid="{00000000-0005-0000-0000-000053070000}"/>
    <cellStyle name="Porcentaje 4" xfId="62" xr:uid="{00000000-0005-0000-0000-000054070000}"/>
    <cellStyle name="Porcentaje 5" xfId="1862" xr:uid="{00000000-0005-0000-0000-000055070000}"/>
    <cellStyle name="Porcentaje 8" xfId="1912" xr:uid="{00000000-0005-0000-0000-000056070000}"/>
    <cellStyle name="Porcentual 100" xfId="1863" xr:uid="{00000000-0005-0000-0000-000057070000}"/>
    <cellStyle name="Porcentual 101" xfId="1864" xr:uid="{00000000-0005-0000-0000-000058070000}"/>
    <cellStyle name="Porcentual 102" xfId="1865" xr:uid="{00000000-0005-0000-0000-000059070000}"/>
    <cellStyle name="Porcentual 2" xfId="41" xr:uid="{00000000-0005-0000-0000-00005A070000}"/>
    <cellStyle name="Porcentual 2 10" xfId="1866" xr:uid="{00000000-0005-0000-0000-00005B070000}"/>
    <cellStyle name="Porcentual 2 11" xfId="1867" xr:uid="{00000000-0005-0000-0000-00005C070000}"/>
    <cellStyle name="Porcentual 2 12" xfId="1868" xr:uid="{00000000-0005-0000-0000-00005D070000}"/>
    <cellStyle name="Porcentual 2 13" xfId="1869" xr:uid="{00000000-0005-0000-0000-00005E070000}"/>
    <cellStyle name="Porcentual 2 14" xfId="1870" xr:uid="{00000000-0005-0000-0000-00005F070000}"/>
    <cellStyle name="Porcentual 2 15" xfId="1871" xr:uid="{00000000-0005-0000-0000-000060070000}"/>
    <cellStyle name="Porcentual 2 16" xfId="1872" xr:uid="{00000000-0005-0000-0000-000061070000}"/>
    <cellStyle name="Porcentual 2 17" xfId="1873" xr:uid="{00000000-0005-0000-0000-000062070000}"/>
    <cellStyle name="Porcentual 2 18" xfId="1874" xr:uid="{00000000-0005-0000-0000-000063070000}"/>
    <cellStyle name="Porcentual 2 19" xfId="1875" xr:uid="{00000000-0005-0000-0000-000064070000}"/>
    <cellStyle name="Porcentual 2 2" xfId="53" xr:uid="{00000000-0005-0000-0000-000065070000}"/>
    <cellStyle name="Porcentual 2 20" xfId="1876" xr:uid="{00000000-0005-0000-0000-000066070000}"/>
    <cellStyle name="Porcentual 2 21" xfId="1877" xr:uid="{00000000-0005-0000-0000-000067070000}"/>
    <cellStyle name="Porcentual 2 22" xfId="1878" xr:uid="{00000000-0005-0000-0000-000068070000}"/>
    <cellStyle name="Porcentual 2 23" xfId="1879" xr:uid="{00000000-0005-0000-0000-000069070000}"/>
    <cellStyle name="Porcentual 2 24" xfId="1880" xr:uid="{00000000-0005-0000-0000-00006A070000}"/>
    <cellStyle name="Porcentual 2 25" xfId="1881" xr:uid="{00000000-0005-0000-0000-00006B070000}"/>
    <cellStyle name="Porcentual 2 26" xfId="1882" xr:uid="{00000000-0005-0000-0000-00006C070000}"/>
    <cellStyle name="Porcentual 2 27" xfId="1883" xr:uid="{00000000-0005-0000-0000-00006D070000}"/>
    <cellStyle name="Porcentual 2 28" xfId="1884" xr:uid="{00000000-0005-0000-0000-00006E070000}"/>
    <cellStyle name="Porcentual 2 29" xfId="1885" xr:uid="{00000000-0005-0000-0000-00006F070000}"/>
    <cellStyle name="Porcentual 2 3" xfId="63" xr:uid="{00000000-0005-0000-0000-000070070000}"/>
    <cellStyle name="Porcentual 2 30" xfId="1886" xr:uid="{00000000-0005-0000-0000-000071070000}"/>
    <cellStyle name="Porcentual 2 31" xfId="1887" xr:uid="{00000000-0005-0000-0000-000072070000}"/>
    <cellStyle name="Porcentual 2 4" xfId="1888" xr:uid="{00000000-0005-0000-0000-000073070000}"/>
    <cellStyle name="Porcentual 2 5" xfId="1889" xr:uid="{00000000-0005-0000-0000-000074070000}"/>
    <cellStyle name="Porcentual 2 6" xfId="1890" xr:uid="{00000000-0005-0000-0000-000075070000}"/>
    <cellStyle name="Porcentual 2 7" xfId="1891" xr:uid="{00000000-0005-0000-0000-000076070000}"/>
    <cellStyle name="Porcentual 2 8" xfId="1892" xr:uid="{00000000-0005-0000-0000-000077070000}"/>
    <cellStyle name="Porcentual 2 9" xfId="1893" xr:uid="{00000000-0005-0000-0000-000078070000}"/>
    <cellStyle name="Porcentual 3" xfId="1894" xr:uid="{00000000-0005-0000-0000-000079070000}"/>
    <cellStyle name="Porcentual 3 2" xfId="1895" xr:uid="{00000000-0005-0000-0000-00007A070000}"/>
    <cellStyle name="Porcentual 3 3" xfId="1896" xr:uid="{00000000-0005-0000-0000-00007B070000}"/>
    <cellStyle name="Porcentual 4" xfId="1897" xr:uid="{00000000-0005-0000-0000-00007C070000}"/>
    <cellStyle name="Porcentual 92" xfId="1898" xr:uid="{00000000-0005-0000-0000-00007D070000}"/>
    <cellStyle name="Porcentual 93" xfId="1899" xr:uid="{00000000-0005-0000-0000-00007E070000}"/>
    <cellStyle name="Porcentual 94" xfId="1900" xr:uid="{00000000-0005-0000-0000-00007F070000}"/>
    <cellStyle name="Porcentual 95" xfId="1901" xr:uid="{00000000-0005-0000-0000-000080070000}"/>
    <cellStyle name="Porcentual 96" xfId="1902" xr:uid="{00000000-0005-0000-0000-000081070000}"/>
    <cellStyle name="Porcentual 97" xfId="1903" xr:uid="{00000000-0005-0000-0000-000082070000}"/>
    <cellStyle name="Porcentual 98" xfId="1904" xr:uid="{00000000-0005-0000-0000-000083070000}"/>
    <cellStyle name="Porcentual 99" xfId="1905" xr:uid="{00000000-0005-0000-0000-000084070000}"/>
    <cellStyle name="Salida 2" xfId="42" xr:uid="{00000000-0005-0000-0000-000085070000}"/>
    <cellStyle name="Salida 3" xfId="57" xr:uid="{00000000-0005-0000-0000-000086070000}"/>
    <cellStyle name="Salida 4" xfId="1921" xr:uid="{00000000-0005-0000-0000-000087070000}"/>
    <cellStyle name="Texto de advertencia 2" xfId="43" xr:uid="{00000000-0005-0000-0000-000088070000}"/>
    <cellStyle name="Texto explicativo 2" xfId="44" xr:uid="{00000000-0005-0000-0000-000089070000}"/>
    <cellStyle name="Title" xfId="1906" xr:uid="{00000000-0005-0000-0000-00008A070000}"/>
    <cellStyle name="Título 1 2" xfId="46" xr:uid="{00000000-0005-0000-0000-00008B070000}"/>
    <cellStyle name="Título 2 2" xfId="47" xr:uid="{00000000-0005-0000-0000-00008C070000}"/>
    <cellStyle name="Título 3 2" xfId="48" xr:uid="{00000000-0005-0000-0000-00008D070000}"/>
    <cellStyle name="Título 4" xfId="45" xr:uid="{00000000-0005-0000-0000-00008E070000}"/>
    <cellStyle name="Total 2" xfId="49" xr:uid="{00000000-0005-0000-0000-00008F070000}"/>
    <cellStyle name="Total 3" xfId="58" xr:uid="{00000000-0005-0000-0000-000090070000}"/>
    <cellStyle name="Total 4" xfId="1923" xr:uid="{00000000-0005-0000-0000-000091070000}"/>
    <cellStyle name="Warning Text" xfId="1907" xr:uid="{00000000-0005-0000-0000-000092070000}"/>
  </cellStyles>
  <dxfs count="0"/>
  <tableStyles count="0" defaultTableStyle="TableStyleMedium2" defaultPivotStyle="PivotStyleLight16"/>
  <colors>
    <mruColors>
      <color rgb="FFC5D9F1"/>
      <color rgb="FF92918F"/>
      <color rgb="FFF45172"/>
      <color rgb="FFDCF0C6"/>
      <color rgb="FFFA6C87"/>
      <color rgb="FFFF4F4F"/>
      <color rgb="FF9900CC"/>
      <color rgb="FFCC00FF"/>
      <color rgb="FF0033CC"/>
      <color rgb="FF606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19050</xdr:rowOff>
    </xdr:from>
    <xdr:to>
      <xdr:col>0</xdr:col>
      <xdr:colOff>1141619</xdr:colOff>
      <xdr:row>4</xdr:row>
      <xdr:rowOff>136911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23932F1-83C5-4778-BAC0-70924A81F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0002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180975</xdr:rowOff>
    </xdr:from>
    <xdr:to>
      <xdr:col>1</xdr:col>
      <xdr:colOff>122444</xdr:colOff>
      <xdr:row>4</xdr:row>
      <xdr:rowOff>86111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AA03E1D-E8CF-4124-8590-577AB7DA4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8097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28575</xdr:rowOff>
    </xdr:from>
    <xdr:to>
      <xdr:col>1</xdr:col>
      <xdr:colOff>170069</xdr:colOff>
      <xdr:row>4</xdr:row>
      <xdr:rowOff>121036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64691C-FB77-4B54-BD10-3BDAA1BB8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1907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28575</xdr:rowOff>
    </xdr:from>
    <xdr:to>
      <xdr:col>1</xdr:col>
      <xdr:colOff>170069</xdr:colOff>
      <xdr:row>4</xdr:row>
      <xdr:rowOff>117861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D57AF9-2B5F-47F9-B86E-282E35E91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1907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123825</xdr:rowOff>
    </xdr:from>
    <xdr:to>
      <xdr:col>1</xdr:col>
      <xdr:colOff>93869</xdr:colOff>
      <xdr:row>4</xdr:row>
      <xdr:rowOff>22611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C0FE6B-7BD9-4D4C-8780-72EEFCE2E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382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123825</xdr:rowOff>
    </xdr:from>
    <xdr:to>
      <xdr:col>1</xdr:col>
      <xdr:colOff>93869</xdr:colOff>
      <xdr:row>4</xdr:row>
      <xdr:rowOff>22611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DEC023-F506-4731-9C01-A60E0F599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382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SERVER\Area%20Economica\ACP\Presupuesto\T_Presupuesto\2009\Resultados%20Consolidados%20Blanco%20y%20Neg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GUNTAS ENCUESTA EMPRESARIAL"/>
      <sheetName val="Hoja1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T-Dinámica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."/>
      <sheetName val="Hoja2"/>
      <sheetName val="Índice"/>
      <sheetName val="5.1"/>
      <sheetName val="5.1 (2)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1a"/>
      <sheetName val="5.13"/>
      <sheetName val="7.1"/>
      <sheetName val="7.2"/>
      <sheetName val="7.3"/>
      <sheetName val="7.4"/>
      <sheetName val="7.5"/>
      <sheetName val="7.6"/>
      <sheetName val="7.7"/>
      <sheetName val="7.8"/>
      <sheetName val="7.8.1"/>
      <sheetName val="7.9"/>
      <sheetName val="7.9.1"/>
      <sheetName val="7.10"/>
      <sheetName val="7.11"/>
      <sheetName val="7.12"/>
      <sheetName val="7.13"/>
      <sheetName val="7.14"/>
      <sheetName val="7.15"/>
      <sheetName val="8.1"/>
      <sheetName val="8.2"/>
      <sheetName val="8.3"/>
      <sheetName val="8.4"/>
      <sheetName val="9.1"/>
      <sheetName val="9.2"/>
      <sheetName val="9.3"/>
      <sheetName val="10.1"/>
      <sheetName val="10.1a"/>
      <sheetName val="10.2"/>
      <sheetName val="10.3"/>
      <sheetName val="10.3a"/>
      <sheetName val="10.4"/>
      <sheetName val="10.4a"/>
      <sheetName val="10.5"/>
      <sheetName val="10.5a"/>
      <sheetName val="10.7"/>
    </sheetNames>
    <sheetDataSet>
      <sheetData sheetId="0">
        <row r="3">
          <cell r="A3" t="str">
            <v>a. BUENO</v>
          </cell>
          <cell r="B3" t="str">
            <v>a. AUMENTO</v>
          </cell>
          <cell r="C3" t="str">
            <v>a. MAS QUE SUFICIENTE</v>
          </cell>
          <cell r="D3" t="str">
            <v>a. ALTO PRECIO PAGADO POR CERDO GORDO</v>
          </cell>
          <cell r="E3" t="str">
            <v>a. BAJO PRECIO PAGADO POR CERDO GORDO</v>
          </cell>
          <cell r="F3" t="str">
            <v>a. MEJORARA</v>
          </cell>
          <cell r="G3" t="str">
            <v>a. AUMENTARA</v>
          </cell>
          <cell r="H3" t="str">
            <v>a. AUMENTE</v>
          </cell>
          <cell r="I3" t="str">
            <v>SI</v>
          </cell>
          <cell r="J3" t="str">
            <v>SI</v>
          </cell>
          <cell r="L3" t="str">
            <v>a. AUMENTADO</v>
          </cell>
        </row>
        <row r="4">
          <cell r="A4" t="str">
            <v>b. ACEPTABLE (normal para la epoca del año)</v>
          </cell>
          <cell r="B4" t="str">
            <v>b. PERMANECIO IGUAL</v>
          </cell>
          <cell r="C4" t="str">
            <v>b. SUFICIENTE (La necesaria)</v>
          </cell>
          <cell r="D4" t="str">
            <v>b. ESCASEZ DE CERDO EN EL MERCADO</v>
          </cell>
          <cell r="E4" t="str">
            <v>b. ABUNDANCIA DE CERDO EN EL MERCADO</v>
          </cell>
          <cell r="F4" t="str">
            <v>b. PERMANECERA IGUAL</v>
          </cell>
          <cell r="G4" t="str">
            <v>b. PERMANECERA IGUAL</v>
          </cell>
          <cell r="H4" t="str">
            <v>b. PERMANEZCA IGUAL</v>
          </cell>
          <cell r="I4" t="str">
            <v>NO</v>
          </cell>
          <cell r="J4" t="str">
            <v>NO</v>
          </cell>
          <cell r="L4" t="str">
            <v>b. PERMANECIDO IGUAL</v>
          </cell>
        </row>
        <row r="5">
          <cell r="A5" t="str">
            <v>c. MALO</v>
          </cell>
          <cell r="B5" t="str">
            <v>c. DISMINUYO</v>
          </cell>
          <cell r="C5" t="str">
            <v>c. INSUFICIENTE</v>
          </cell>
          <cell r="D5" t="str">
            <v>c. AUMENTO DE LA DEMANDA POR CARNE DE CERDO</v>
          </cell>
          <cell r="E5" t="str">
            <v>c. BAJA DEMANDA POR CARNE DE CERDO</v>
          </cell>
          <cell r="F5" t="str">
            <v>c. EMPERORARA</v>
          </cell>
          <cell r="G5" t="str">
            <v>c. DISMINUIRA</v>
          </cell>
          <cell r="H5" t="str">
            <v>c. DISMINUYA</v>
          </cell>
          <cell r="L5" t="str">
            <v>c. DISMINUIDO</v>
          </cell>
        </row>
        <row r="6">
          <cell r="B6" t="str">
            <v>d. NO SABE, NO RESPONDE O LA PREGUNTA NO APLICA</v>
          </cell>
          <cell r="D6" t="str">
            <v>d. AUMENTO EN EL PRECIO DE OTRAS CARNES</v>
          </cell>
          <cell r="E6" t="str">
            <v>d. DISMINUCION EN EL PRECIO DE OTRAS CARNES</v>
          </cell>
          <cell r="F6" t="str">
            <v>d. NO SABE, NO RESPONDE</v>
          </cell>
          <cell r="G6" t="str">
            <v>d. NO SABE, NO RESPONDE</v>
          </cell>
          <cell r="H6" t="str">
            <v>d. POR QUE?</v>
          </cell>
          <cell r="L6" t="str">
            <v>d. NO SABE</v>
          </cell>
        </row>
        <row r="7">
          <cell r="D7" t="str">
            <v>e. REDUCCION EN EL COSTO DEL ALIMENTO</v>
          </cell>
          <cell r="E7" t="str">
            <v>e. AUMENTO EN EL COSTO DEL ALIMENTO</v>
          </cell>
          <cell r="F7" t="str">
            <v>e. Opciones a y b</v>
          </cell>
          <cell r="H7" t="str">
            <v>e. NO SABE, NO RESPONDE</v>
          </cell>
        </row>
        <row r="8">
          <cell r="D8" t="str">
            <v>f. OTROS</v>
          </cell>
          <cell r="E8" t="str">
            <v>f. INCREMENTO DEL SACRIFICIO ILEGAL DE CERDOS</v>
          </cell>
          <cell r="H8" t="str">
            <v>f. Opciones a y b</v>
          </cell>
        </row>
        <row r="9">
          <cell r="D9" t="str">
            <v>g. Opciones a y b</v>
          </cell>
          <cell r="E9" t="str">
            <v>g. OTROS</v>
          </cell>
        </row>
        <row r="10">
          <cell r="D10" t="str">
            <v>h. Opciones a, b, c y d</v>
          </cell>
          <cell r="E10" t="str">
            <v>h. Opciones a y b</v>
          </cell>
        </row>
        <row r="11">
          <cell r="D11" t="str">
            <v>i. Opciones b y d</v>
          </cell>
          <cell r="E11" t="str">
            <v>i. Opciones d y e</v>
          </cell>
        </row>
        <row r="12">
          <cell r="D12" t="str">
            <v>j. Opciones a, c y e</v>
          </cell>
        </row>
        <row r="13">
          <cell r="D13" t="str">
            <v>k. Opciones a y c</v>
          </cell>
        </row>
        <row r="14">
          <cell r="D14" t="str">
            <v>l. Opciones a, b y c</v>
          </cell>
        </row>
        <row r="15">
          <cell r="D15" t="str">
            <v>m. Opciones a, b y 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">
          <cell r="B3" t="str">
            <v>Información Sector Porcicultor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6:AE28"/>
  <sheetViews>
    <sheetView showGridLines="0" tabSelected="1" topLeftCell="A7" workbookViewId="0">
      <selection activeCell="E11" sqref="E11"/>
    </sheetView>
  </sheetViews>
  <sheetFormatPr baseColWidth="10" defaultColWidth="11.453125" defaultRowHeight="11.5" x14ac:dyDescent="0.25"/>
  <cols>
    <col min="1" max="1" width="18.7265625" style="1" customWidth="1"/>
    <col min="2" max="17" width="7.453125" style="1" customWidth="1"/>
    <col min="18" max="16384" width="11.453125" style="1"/>
  </cols>
  <sheetData>
    <row r="6" spans="1:18" x14ac:dyDescent="0.25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4"/>
    </row>
    <row r="7" spans="1:18" ht="18" customHeight="1" x14ac:dyDescent="0.25">
      <c r="A7" s="69" t="s">
        <v>67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8" ht="18" customHeight="1" x14ac:dyDescent="0.25">
      <c r="A8" s="69" t="s">
        <v>17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</row>
    <row r="9" spans="1:18" ht="17.5" x14ac:dyDescent="0.3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1:18" ht="12.5" x14ac:dyDescent="0.25">
      <c r="A10" s="23" t="s">
        <v>1</v>
      </c>
      <c r="B10" s="61">
        <v>2010</v>
      </c>
      <c r="C10" s="23">
        <v>2011</v>
      </c>
      <c r="D10" s="23">
        <v>2012</v>
      </c>
      <c r="E10" s="23">
        <v>2013</v>
      </c>
      <c r="F10" s="23">
        <v>2014</v>
      </c>
      <c r="G10" s="23">
        <v>2015</v>
      </c>
      <c r="H10" s="23">
        <v>2016</v>
      </c>
      <c r="I10" s="23">
        <v>2017</v>
      </c>
      <c r="J10" s="23">
        <v>2018</v>
      </c>
      <c r="K10" s="23">
        <v>2019</v>
      </c>
      <c r="L10" s="23">
        <v>2020</v>
      </c>
      <c r="M10" s="23">
        <v>2021</v>
      </c>
      <c r="N10" s="23">
        <v>2022</v>
      </c>
      <c r="O10" s="23">
        <v>2023</v>
      </c>
      <c r="P10" s="23">
        <v>2024</v>
      </c>
      <c r="Q10" s="23" t="s">
        <v>66</v>
      </c>
    </row>
    <row r="11" spans="1:18" ht="12.5" x14ac:dyDescent="0.25">
      <c r="A11" s="65" t="s">
        <v>2</v>
      </c>
      <c r="B11" s="62">
        <v>22.626999999999999</v>
      </c>
      <c r="C11" s="22">
        <v>22.952999999999999</v>
      </c>
      <c r="D11" s="22">
        <v>22.526</v>
      </c>
      <c r="E11" s="22">
        <v>22.359000000000002</v>
      </c>
      <c r="F11" s="22">
        <v>22.54</v>
      </c>
      <c r="G11" s="22">
        <v>23.248999999999999</v>
      </c>
      <c r="H11" s="22">
        <v>22.946999999999999</v>
      </c>
      <c r="I11" s="22">
        <v>22.757999999999999</v>
      </c>
      <c r="J11" s="22">
        <v>23.155999999999999</v>
      </c>
      <c r="K11" s="22">
        <v>22.995999999999999</v>
      </c>
      <c r="L11" s="22">
        <v>23.219000000000001</v>
      </c>
      <c r="M11" s="22">
        <v>23.614999999999998</v>
      </c>
      <c r="N11" s="22">
        <v>22.277000000000001</v>
      </c>
      <c r="O11" s="22">
        <v>20.829000000000001</v>
      </c>
      <c r="P11" s="22">
        <v>21.25</v>
      </c>
      <c r="Q11" s="24">
        <v>21.05</v>
      </c>
    </row>
    <row r="12" spans="1:18" ht="12.5" x14ac:dyDescent="0.25">
      <c r="A12" s="66" t="s">
        <v>4</v>
      </c>
      <c r="B12" s="63">
        <v>2.9000000000000001E-2</v>
      </c>
      <c r="C12" s="21">
        <v>1.9E-2</v>
      </c>
      <c r="D12" s="21">
        <v>0.02</v>
      </c>
      <c r="E12" s="21">
        <v>1.4999999999999999E-2</v>
      </c>
      <c r="F12" s="21">
        <v>1.4E-2</v>
      </c>
      <c r="G12" s="21">
        <v>1.0999999999999999E-2</v>
      </c>
      <c r="H12" s="21">
        <v>0.156</v>
      </c>
      <c r="I12" s="21">
        <v>0.156</v>
      </c>
      <c r="J12" s="21">
        <v>0.16900000000000001</v>
      </c>
      <c r="K12" s="21">
        <v>0.16400000000000001</v>
      </c>
      <c r="L12" s="21">
        <v>0.16</v>
      </c>
      <c r="M12" s="21">
        <v>9.8000000000000004E-2</v>
      </c>
      <c r="N12" s="21">
        <v>0.122</v>
      </c>
      <c r="O12" s="21">
        <v>0.109</v>
      </c>
      <c r="P12" s="21">
        <v>0.1</v>
      </c>
      <c r="Q12" s="25">
        <v>0.1</v>
      </c>
      <c r="R12" s="2"/>
    </row>
    <row r="13" spans="1:18" ht="12.5" x14ac:dyDescent="0.25">
      <c r="A13" s="66" t="s">
        <v>3</v>
      </c>
      <c r="B13" s="63">
        <v>1.651</v>
      </c>
      <c r="C13" s="21">
        <v>2.089</v>
      </c>
      <c r="D13" s="21">
        <v>2.1030000000000002</v>
      </c>
      <c r="E13" s="21">
        <v>2.177</v>
      </c>
      <c r="F13" s="21">
        <v>2.113</v>
      </c>
      <c r="G13" s="21">
        <v>2.3279999999999998</v>
      </c>
      <c r="H13" s="21">
        <v>3.847</v>
      </c>
      <c r="I13" s="21">
        <v>3.617</v>
      </c>
      <c r="J13" s="21">
        <v>3.6709999999999998</v>
      </c>
      <c r="K13" s="21">
        <v>4.266</v>
      </c>
      <c r="L13" s="21">
        <v>5.1760000000000002</v>
      </c>
      <c r="M13" s="21">
        <v>4.9930000000000003</v>
      </c>
      <c r="N13" s="21">
        <v>4.181</v>
      </c>
      <c r="O13" s="21">
        <v>3.1309999999999998</v>
      </c>
      <c r="P13" s="21">
        <v>3.0139999999999998</v>
      </c>
      <c r="Q13" s="25">
        <v>2.9</v>
      </c>
    </row>
    <row r="14" spans="1:18" ht="12.5" x14ac:dyDescent="0.25">
      <c r="A14" s="67" t="s">
        <v>5</v>
      </c>
      <c r="B14" s="64">
        <v>21.004999999999999</v>
      </c>
      <c r="C14" s="26">
        <v>20.882999999999999</v>
      </c>
      <c r="D14" s="26">
        <v>20.443000000000001</v>
      </c>
      <c r="E14" s="26">
        <v>20.196999999999999</v>
      </c>
      <c r="F14" s="26">
        <v>20.440999999999999</v>
      </c>
      <c r="G14" s="26">
        <v>20.931999999999999</v>
      </c>
      <c r="H14" s="26">
        <v>19.256</v>
      </c>
      <c r="I14" s="26">
        <v>19.297000000000001</v>
      </c>
      <c r="J14" s="26">
        <v>19.654</v>
      </c>
      <c r="K14" s="26">
        <v>18.893999999999998</v>
      </c>
      <c r="L14" s="26">
        <v>18.202999999999999</v>
      </c>
      <c r="M14" s="26">
        <v>18.72</v>
      </c>
      <c r="N14" s="26">
        <v>18.218</v>
      </c>
      <c r="O14" s="26">
        <v>17.806999999999999</v>
      </c>
      <c r="P14" s="26">
        <v>18.335999999999999</v>
      </c>
      <c r="Q14" s="27">
        <v>18.25</v>
      </c>
    </row>
    <row r="15" spans="1:18" ht="3" customHeight="1" x14ac:dyDescent="0.25"/>
    <row r="16" spans="1:18" x14ac:dyDescent="0.25">
      <c r="A16" s="3" t="s">
        <v>0</v>
      </c>
    </row>
    <row r="17" spans="1:31" x14ac:dyDescent="0.25">
      <c r="A17" s="1" t="s">
        <v>68</v>
      </c>
      <c r="J17" s="2"/>
    </row>
    <row r="18" spans="1:31" ht="14.5" x14ac:dyDescent="0.35">
      <c r="A18" s="1" t="s">
        <v>50</v>
      </c>
      <c r="G18"/>
      <c r="H18"/>
      <c r="I18"/>
      <c r="J18"/>
      <c r="K18"/>
      <c r="L18"/>
      <c r="M18"/>
      <c r="N18"/>
      <c r="O18"/>
      <c r="P18"/>
    </row>
    <row r="19" spans="1:31" ht="14.5" x14ac:dyDescent="0.3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</row>
    <row r="20" spans="1:31" ht="14.5" x14ac:dyDescent="0.3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</row>
    <row r="21" spans="1:31" ht="14.5" x14ac:dyDescent="0.3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</row>
    <row r="22" spans="1:31" ht="14.5" x14ac:dyDescent="0.3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</row>
    <row r="23" spans="1:31" ht="14.5" x14ac:dyDescent="0.3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1:31" ht="14.5" x14ac:dyDescent="0.35">
      <c r="B24"/>
      <c r="C24"/>
      <c r="D24"/>
      <c r="E24"/>
      <c r="F24"/>
      <c r="G24"/>
      <c r="H24"/>
      <c r="I24"/>
      <c r="J24"/>
      <c r="K24"/>
      <c r="L24"/>
      <c r="M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</row>
    <row r="25" spans="1:31" ht="14.5" x14ac:dyDescent="0.3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 s="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</row>
    <row r="26" spans="1:31" ht="14.5" x14ac:dyDescent="0.3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</row>
    <row r="27" spans="1:31" ht="14.5" x14ac:dyDescent="0.35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</row>
    <row r="28" spans="1:31" ht="14.5" x14ac:dyDescent="0.35">
      <c r="R28"/>
      <c r="S28"/>
      <c r="T28"/>
      <c r="U28"/>
      <c r="V28"/>
      <c r="W28"/>
      <c r="X28"/>
      <c r="Y28"/>
      <c r="Z28"/>
      <c r="AA28"/>
      <c r="AB28"/>
      <c r="AC28"/>
      <c r="AD28"/>
      <c r="AE28"/>
    </row>
  </sheetData>
  <mergeCells count="2">
    <mergeCell ref="A6:K6"/>
    <mergeCell ref="A7:P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D2842-53A1-4DD9-B066-EE2E424D63F7}">
  <dimension ref="A6:L25"/>
  <sheetViews>
    <sheetView showGridLines="0" workbookViewId="0">
      <selection activeCell="H31" sqref="H31"/>
    </sheetView>
  </sheetViews>
  <sheetFormatPr baseColWidth="10" defaultRowHeight="14.5" x14ac:dyDescent="0.35"/>
  <cols>
    <col min="1" max="1" width="15.7265625" customWidth="1"/>
    <col min="5" max="5" width="11.81640625" bestFit="1" customWidth="1"/>
    <col min="7" max="7" width="13.1796875" bestFit="1" customWidth="1"/>
  </cols>
  <sheetData>
    <row r="6" spans="1:12" ht="18" customHeight="1" x14ac:dyDescent="0.35">
      <c r="A6" s="70" t="s">
        <v>75</v>
      </c>
      <c r="B6" s="70"/>
      <c r="C6" s="70"/>
      <c r="D6" s="70"/>
      <c r="E6" s="70"/>
      <c r="F6" s="7"/>
      <c r="G6" s="7"/>
      <c r="H6" s="7"/>
      <c r="I6" s="7"/>
      <c r="J6" s="7"/>
      <c r="K6" s="7"/>
      <c r="L6" s="7"/>
    </row>
    <row r="7" spans="1:12" ht="18" customHeight="1" x14ac:dyDescent="0.35">
      <c r="A7" s="70"/>
      <c r="B7" s="70"/>
      <c r="C7" s="70"/>
      <c r="D7" s="70"/>
      <c r="E7" s="70"/>
    </row>
    <row r="8" spans="1:12" ht="15" customHeight="1" x14ac:dyDescent="0.35">
      <c r="A8" s="70"/>
      <c r="B8" s="70"/>
      <c r="C8" s="70"/>
      <c r="D8" s="70"/>
      <c r="E8" s="70"/>
    </row>
    <row r="9" spans="1:12" ht="18" customHeight="1" x14ac:dyDescent="0.35">
      <c r="A9" s="70"/>
      <c r="B9" s="70"/>
      <c r="C9" s="70"/>
      <c r="D9" s="70"/>
      <c r="E9" s="70"/>
    </row>
    <row r="10" spans="1:12" x14ac:dyDescent="0.35">
      <c r="A10" s="32" t="s">
        <v>14</v>
      </c>
      <c r="B10" s="47">
        <v>2024</v>
      </c>
      <c r="C10" s="32">
        <v>2025</v>
      </c>
      <c r="D10" s="32" t="s">
        <v>16</v>
      </c>
      <c r="E10" s="32" t="s">
        <v>71</v>
      </c>
    </row>
    <row r="11" spans="1:12" x14ac:dyDescent="0.35">
      <c r="A11" s="57" t="s">
        <v>6</v>
      </c>
      <c r="B11" s="48">
        <v>645796</v>
      </c>
      <c r="C11" s="30">
        <v>658790</v>
      </c>
      <c r="D11" s="31">
        <f t="shared" ref="D11:D22" si="0">C11/B11-1</f>
        <v>2.0120905053608196E-2</v>
      </c>
      <c r="E11" s="37">
        <f t="shared" ref="E11:E21" si="1">C11/$C$22</f>
        <v>0.26074408181504066</v>
      </c>
      <c r="G11" s="12"/>
      <c r="H11" s="12"/>
    </row>
    <row r="12" spans="1:12" x14ac:dyDescent="0.35">
      <c r="A12" s="51" t="s">
        <v>18</v>
      </c>
      <c r="B12" s="18">
        <v>512158</v>
      </c>
      <c r="C12" s="17">
        <v>487867</v>
      </c>
      <c r="D12" s="28">
        <f t="shared" si="0"/>
        <v>-4.7428723167460052E-2</v>
      </c>
      <c r="E12" s="38">
        <f t="shared" si="1"/>
        <v>0.19309405571253122</v>
      </c>
      <c r="G12" s="12"/>
      <c r="H12" s="12"/>
    </row>
    <row r="13" spans="1:12" x14ac:dyDescent="0.35">
      <c r="A13" s="51" t="s">
        <v>7</v>
      </c>
      <c r="B13" s="18">
        <v>219638</v>
      </c>
      <c r="C13" s="17">
        <v>222274</v>
      </c>
      <c r="D13" s="28">
        <f t="shared" si="0"/>
        <v>1.2001566213496684E-2</v>
      </c>
      <c r="E13" s="38">
        <f t="shared" si="1"/>
        <v>8.797436215084678E-2</v>
      </c>
      <c r="G13" s="12"/>
      <c r="H13" s="12"/>
    </row>
    <row r="14" spans="1:12" x14ac:dyDescent="0.35">
      <c r="A14" s="51" t="s">
        <v>8</v>
      </c>
      <c r="B14" s="18">
        <v>225255</v>
      </c>
      <c r="C14" s="17">
        <v>172951</v>
      </c>
      <c r="D14" s="28">
        <f t="shared" si="0"/>
        <v>-0.23219906328383388</v>
      </c>
      <c r="E14" s="38">
        <f t="shared" si="1"/>
        <v>6.8452693110085311E-2</v>
      </c>
      <c r="G14" s="12"/>
      <c r="H14" s="12"/>
    </row>
    <row r="15" spans="1:12" x14ac:dyDescent="0.35">
      <c r="A15" s="51" t="s">
        <v>9</v>
      </c>
      <c r="B15" s="18">
        <v>165581</v>
      </c>
      <c r="C15" s="17">
        <v>162263</v>
      </c>
      <c r="D15" s="28">
        <f t="shared" si="0"/>
        <v>-2.0038530990874603E-2</v>
      </c>
      <c r="E15" s="38">
        <f t="shared" si="1"/>
        <v>6.4222463831500085E-2</v>
      </c>
      <c r="G15" s="12"/>
      <c r="H15" s="12"/>
    </row>
    <row r="16" spans="1:12" x14ac:dyDescent="0.35">
      <c r="A16" s="51" t="s">
        <v>12</v>
      </c>
      <c r="B16" s="18">
        <v>79180</v>
      </c>
      <c r="C16" s="17">
        <v>107419</v>
      </c>
      <c r="D16" s="28">
        <f t="shared" si="0"/>
        <v>0.35664309168982067</v>
      </c>
      <c r="E16" s="38">
        <f t="shared" si="1"/>
        <v>4.251562489486764E-2</v>
      </c>
      <c r="G16" s="12"/>
      <c r="H16" s="12"/>
    </row>
    <row r="17" spans="1:8" x14ac:dyDescent="0.35">
      <c r="A17" s="51" t="s">
        <v>70</v>
      </c>
      <c r="B17" s="18">
        <v>72085</v>
      </c>
      <c r="C17" s="17">
        <v>62999</v>
      </c>
      <c r="D17" s="28">
        <f t="shared" si="0"/>
        <v>-0.12604564056322398</v>
      </c>
      <c r="E17" s="38">
        <f>C17/$C$22</f>
        <v>2.4934526040567929E-2</v>
      </c>
      <c r="G17" s="12"/>
      <c r="H17" s="12"/>
    </row>
    <row r="18" spans="1:8" x14ac:dyDescent="0.35">
      <c r="A18" s="51" t="s">
        <v>11</v>
      </c>
      <c r="B18" s="18">
        <v>46721</v>
      </c>
      <c r="C18" s="17">
        <v>58077</v>
      </c>
      <c r="D18" s="28">
        <f t="shared" si="0"/>
        <v>0.24305986601314178</v>
      </c>
      <c r="E18" s="38">
        <f t="shared" si="1"/>
        <v>2.2986435798315271E-2</v>
      </c>
      <c r="G18" s="12"/>
      <c r="H18" s="12"/>
    </row>
    <row r="19" spans="1:8" x14ac:dyDescent="0.35">
      <c r="A19" s="51" t="s">
        <v>10</v>
      </c>
      <c r="B19" s="18">
        <v>57871</v>
      </c>
      <c r="C19" s="17">
        <v>53300</v>
      </c>
      <c r="D19" s="28">
        <f t="shared" si="0"/>
        <v>-7.8986020632095477E-2</v>
      </c>
      <c r="E19" s="38">
        <f t="shared" si="1"/>
        <v>2.1095735455519463E-2</v>
      </c>
      <c r="G19" s="12"/>
      <c r="H19" s="12"/>
    </row>
    <row r="20" spans="1:8" x14ac:dyDescent="0.35">
      <c r="A20" s="51" t="s">
        <v>72</v>
      </c>
      <c r="B20" s="18">
        <v>30512</v>
      </c>
      <c r="C20" s="17">
        <v>44872</v>
      </c>
      <c r="D20" s="28">
        <f>C20/B20-1</f>
        <v>0.47063450445726263</v>
      </c>
      <c r="E20" s="38">
        <f t="shared" si="1"/>
        <v>1.7759997023641075E-2</v>
      </c>
      <c r="G20" s="12"/>
      <c r="H20" s="12"/>
    </row>
    <row r="21" spans="1:8" x14ac:dyDescent="0.35">
      <c r="A21" s="58" t="s">
        <v>13</v>
      </c>
      <c r="B21" s="19">
        <f>B22-SUM(B11:B20)</f>
        <v>437478</v>
      </c>
      <c r="C21" s="20">
        <f>C22-SUM(C11:C20)</f>
        <v>495765</v>
      </c>
      <c r="D21" s="28">
        <f>C21/B21-1</f>
        <v>0.13323412834473958</v>
      </c>
      <c r="E21" s="39">
        <f>C21/$C$22</f>
        <v>0.19622002416708456</v>
      </c>
      <c r="G21" s="12"/>
      <c r="H21" s="12"/>
    </row>
    <row r="22" spans="1:8" x14ac:dyDescent="0.35">
      <c r="A22" s="33" t="s">
        <v>15</v>
      </c>
      <c r="B22" s="49">
        <v>2492275</v>
      </c>
      <c r="C22" s="34">
        <v>2526577</v>
      </c>
      <c r="D22" s="35">
        <f>C22/B22-1</f>
        <v>1.3763328685638676E-2</v>
      </c>
      <c r="E22" s="36">
        <f t="shared" ref="E22" si="2">C22/$C$22</f>
        <v>1</v>
      </c>
      <c r="G22" s="12"/>
      <c r="H22" s="13"/>
    </row>
    <row r="23" spans="1:8" ht="15" customHeight="1" x14ac:dyDescent="0.35">
      <c r="A23" s="9"/>
      <c r="B23" s="10"/>
      <c r="C23" s="10"/>
      <c r="D23" s="11"/>
    </row>
    <row r="24" spans="1:8" x14ac:dyDescent="0.35">
      <c r="A24" s="15" t="s">
        <v>30</v>
      </c>
    </row>
    <row r="25" spans="1:8" x14ac:dyDescent="0.35">
      <c r="A25" s="8"/>
      <c r="B25" s="8"/>
      <c r="C25" s="8"/>
      <c r="D25" s="8"/>
      <c r="E25" s="8"/>
    </row>
  </sheetData>
  <sortState xmlns:xlrd2="http://schemas.microsoft.com/office/spreadsheetml/2017/richdata2" ref="I11:M25">
    <sortCondition descending="1" ref="K11:K25"/>
  </sortState>
  <mergeCells count="1">
    <mergeCell ref="A6:E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61C47-5D12-4F17-817F-E2F8ABAA2A6E}">
  <dimension ref="A6:Q27"/>
  <sheetViews>
    <sheetView showGridLines="0" topLeftCell="A6" workbookViewId="0">
      <pane xSplit="1" ySplit="4" topLeftCell="B10" activePane="bottomRight" state="frozen"/>
      <selection activeCell="A6" sqref="A6"/>
      <selection pane="topRight" activeCell="B6" sqref="B6"/>
      <selection pane="bottomLeft" activeCell="A10" sqref="A10"/>
      <selection pane="bottomRight" activeCell="A16" sqref="A16:XFD16"/>
    </sheetView>
  </sheetViews>
  <sheetFormatPr baseColWidth="10" defaultRowHeight="14.5" x14ac:dyDescent="0.35"/>
  <cols>
    <col min="1" max="1" width="16.81640625" customWidth="1"/>
  </cols>
  <sheetData>
    <row r="6" spans="1:17" ht="17.5" x14ac:dyDescent="0.35">
      <c r="B6" s="71" t="s">
        <v>47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</row>
    <row r="7" spans="1:17" ht="17.5" x14ac:dyDescent="0.35">
      <c r="B7" s="71" t="s">
        <v>48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</row>
    <row r="9" spans="1:17" x14ac:dyDescent="0.35">
      <c r="A9" s="32" t="s">
        <v>32</v>
      </c>
      <c r="B9" s="47" t="s">
        <v>51</v>
      </c>
      <c r="C9" s="32" t="s">
        <v>52</v>
      </c>
      <c r="D9" s="32" t="s">
        <v>53</v>
      </c>
      <c r="E9" s="32" t="s">
        <v>54</v>
      </c>
      <c r="F9" s="32" t="s">
        <v>55</v>
      </c>
      <c r="G9" s="32" t="s">
        <v>56</v>
      </c>
      <c r="H9" s="32" t="s">
        <v>57</v>
      </c>
      <c r="I9" s="32" t="s">
        <v>58</v>
      </c>
      <c r="J9" s="32" t="s">
        <v>59</v>
      </c>
      <c r="K9" s="32" t="s">
        <v>60</v>
      </c>
      <c r="L9" s="32" t="s">
        <v>61</v>
      </c>
      <c r="M9" s="32" t="s">
        <v>62</v>
      </c>
      <c r="N9" s="32" t="s">
        <v>63</v>
      </c>
      <c r="O9" s="32" t="s">
        <v>64</v>
      </c>
      <c r="P9" s="32" t="s">
        <v>65</v>
      </c>
      <c r="Q9" s="32" t="s">
        <v>69</v>
      </c>
    </row>
    <row r="10" spans="1:17" x14ac:dyDescent="0.35">
      <c r="A10" s="57" t="s">
        <v>33</v>
      </c>
      <c r="B10" s="48">
        <v>19464220</v>
      </c>
      <c r="C10" s="30">
        <v>20019920</v>
      </c>
      <c r="D10" s="30">
        <v>20338790</v>
      </c>
      <c r="E10" s="30">
        <v>21059400</v>
      </c>
      <c r="F10" s="30">
        <v>20679120</v>
      </c>
      <c r="G10" s="30">
        <v>20843580</v>
      </c>
      <c r="H10" s="30">
        <v>20475730</v>
      </c>
      <c r="I10" s="30">
        <v>20990270</v>
      </c>
      <c r="J10" s="30">
        <v>22387620</v>
      </c>
      <c r="K10" s="30">
        <v>22215650</v>
      </c>
      <c r="L10" s="30">
        <v>21471720</v>
      </c>
      <c r="M10" s="30">
        <v>20851880</v>
      </c>
      <c r="N10" s="30">
        <v>20732530</v>
      </c>
      <c r="O10" s="30">
        <v>19453780</v>
      </c>
      <c r="P10" s="30">
        <v>20097570</v>
      </c>
      <c r="Q10" s="42">
        <v>20212000</v>
      </c>
    </row>
    <row r="11" spans="1:17" x14ac:dyDescent="0.35">
      <c r="A11" s="51" t="s">
        <v>34</v>
      </c>
      <c r="B11" s="18">
        <v>18393350</v>
      </c>
      <c r="C11" s="17">
        <v>19399330</v>
      </c>
      <c r="D11" s="17">
        <v>19354990</v>
      </c>
      <c r="E11" s="17">
        <v>18693790</v>
      </c>
      <c r="F11" s="17">
        <v>18944490</v>
      </c>
      <c r="G11" s="17">
        <v>19459960</v>
      </c>
      <c r="H11" s="17">
        <v>20506220</v>
      </c>
      <c r="I11" s="17">
        <v>19484560</v>
      </c>
      <c r="J11" s="17">
        <v>19558990</v>
      </c>
      <c r="K11" s="17">
        <v>19994400</v>
      </c>
      <c r="L11" s="17">
        <v>19514630</v>
      </c>
      <c r="M11" s="17">
        <v>20271690</v>
      </c>
      <c r="N11" s="17">
        <v>19717110</v>
      </c>
      <c r="O11" s="17">
        <v>17582500</v>
      </c>
      <c r="P11" s="17">
        <v>18297950</v>
      </c>
      <c r="Q11" s="43">
        <v>18382830</v>
      </c>
    </row>
    <row r="12" spans="1:17" x14ac:dyDescent="0.35">
      <c r="A12" s="51" t="s">
        <v>35</v>
      </c>
      <c r="B12" s="18">
        <v>21572260</v>
      </c>
      <c r="C12" s="17">
        <v>21390310</v>
      </c>
      <c r="D12" s="17">
        <v>20465190</v>
      </c>
      <c r="E12" s="17">
        <v>19097280</v>
      </c>
      <c r="F12" s="17">
        <v>19674050</v>
      </c>
      <c r="G12" s="17">
        <v>21788750</v>
      </c>
      <c r="H12" s="17">
        <v>21542120</v>
      </c>
      <c r="I12" s="17">
        <v>21633860</v>
      </c>
      <c r="J12" s="17">
        <v>21506110</v>
      </c>
      <c r="K12" s="17">
        <v>20390500</v>
      </c>
      <c r="L12" s="17">
        <v>21229120</v>
      </c>
      <c r="M12" s="17">
        <v>22850480</v>
      </c>
      <c r="N12" s="17">
        <v>21358270</v>
      </c>
      <c r="O12" s="17">
        <v>19931060</v>
      </c>
      <c r="P12" s="17">
        <v>18007740</v>
      </c>
      <c r="Q12" s="43">
        <v>19071080</v>
      </c>
    </row>
    <row r="13" spans="1:17" x14ac:dyDescent="0.35">
      <c r="A13" s="51" t="s">
        <v>36</v>
      </c>
      <c r="B13" s="18">
        <v>19324890</v>
      </c>
      <c r="C13" s="17">
        <v>19189980</v>
      </c>
      <c r="D13" s="17">
        <v>19008900</v>
      </c>
      <c r="E13" s="17">
        <v>20087980</v>
      </c>
      <c r="F13" s="17">
        <v>19614120</v>
      </c>
      <c r="G13" s="17">
        <v>19550630</v>
      </c>
      <c r="H13" s="17">
        <v>20541210</v>
      </c>
      <c r="I13" s="17">
        <v>18370790</v>
      </c>
      <c r="J13" s="17">
        <v>19976250</v>
      </c>
      <c r="K13" s="17">
        <v>20484950</v>
      </c>
      <c r="L13" s="17">
        <v>18779650</v>
      </c>
      <c r="M13" s="17">
        <v>19925550</v>
      </c>
      <c r="N13" s="17">
        <v>18566110</v>
      </c>
      <c r="O13" s="17">
        <v>16385430</v>
      </c>
      <c r="P13" s="17">
        <v>18625420</v>
      </c>
      <c r="Q13" s="43">
        <v>18491600</v>
      </c>
    </row>
    <row r="14" spans="1:17" x14ac:dyDescent="0.35">
      <c r="A14" s="51" t="s">
        <v>37</v>
      </c>
      <c r="B14" s="18">
        <v>18868910</v>
      </c>
      <c r="C14" s="17">
        <v>20160710</v>
      </c>
      <c r="D14" s="17">
        <v>19962160</v>
      </c>
      <c r="E14" s="17">
        <v>19649450</v>
      </c>
      <c r="F14" s="17">
        <v>19144570</v>
      </c>
      <c r="G14" s="17">
        <v>19291920</v>
      </c>
      <c r="H14" s="17">
        <v>20039000</v>
      </c>
      <c r="I14" s="17">
        <v>20799140</v>
      </c>
      <c r="J14" s="17">
        <v>20965830</v>
      </c>
      <c r="K14" s="17">
        <v>20430780</v>
      </c>
      <c r="L14" s="17">
        <v>18917890</v>
      </c>
      <c r="M14" s="17">
        <v>19851060</v>
      </c>
      <c r="N14" s="17">
        <v>20191610</v>
      </c>
      <c r="O14" s="17">
        <v>18384730</v>
      </c>
      <c r="P14" s="17">
        <v>18272660</v>
      </c>
      <c r="Q14" s="43">
        <v>18348900</v>
      </c>
    </row>
    <row r="15" spans="1:17" x14ac:dyDescent="0.35">
      <c r="A15" s="51" t="s">
        <v>38</v>
      </c>
      <c r="B15" s="18">
        <v>19534850</v>
      </c>
      <c r="C15" s="17">
        <v>19579050</v>
      </c>
      <c r="D15" s="17">
        <v>18897780</v>
      </c>
      <c r="E15" s="17">
        <v>18128730</v>
      </c>
      <c r="F15" s="17">
        <v>18528090</v>
      </c>
      <c r="G15" s="17">
        <v>20291260</v>
      </c>
      <c r="H15" s="17">
        <v>20475440</v>
      </c>
      <c r="I15" s="17">
        <v>19875170</v>
      </c>
      <c r="J15" s="17">
        <v>19571710</v>
      </c>
      <c r="K15" s="17">
        <v>18322940</v>
      </c>
      <c r="L15" s="17">
        <v>19941890</v>
      </c>
      <c r="M15" s="17">
        <v>20282350</v>
      </c>
      <c r="N15" s="17">
        <v>19232570</v>
      </c>
      <c r="O15" s="17">
        <v>17702210</v>
      </c>
      <c r="P15" s="17">
        <v>16824290</v>
      </c>
      <c r="Q15" s="43">
        <v>17712370</v>
      </c>
    </row>
    <row r="16" spans="1:17" x14ac:dyDescent="0.35">
      <c r="A16" s="51" t="s">
        <v>39</v>
      </c>
      <c r="B16" s="18">
        <v>18849300</v>
      </c>
      <c r="C16" s="17">
        <v>19224270</v>
      </c>
      <c r="D16" s="17">
        <v>19188060</v>
      </c>
      <c r="E16" s="17">
        <v>19857530</v>
      </c>
      <c r="F16" s="17">
        <v>19864780</v>
      </c>
      <c r="G16" s="17">
        <v>19875180</v>
      </c>
      <c r="H16" s="17">
        <v>19280210</v>
      </c>
      <c r="I16" s="17">
        <v>19183580</v>
      </c>
      <c r="J16" s="17">
        <v>20291890</v>
      </c>
      <c r="K16" s="17">
        <v>20365560</v>
      </c>
      <c r="L16" s="17">
        <v>20359250</v>
      </c>
      <c r="M16" s="17">
        <v>19654620</v>
      </c>
      <c r="N16" s="17">
        <v>18112630</v>
      </c>
      <c r="O16" s="17">
        <v>16909750</v>
      </c>
      <c r="P16" s="17">
        <v>18635950</v>
      </c>
      <c r="Q16" s="43">
        <v>18836870</v>
      </c>
    </row>
    <row r="17" spans="1:17" x14ac:dyDescent="0.35">
      <c r="A17" s="51" t="s">
        <v>40</v>
      </c>
      <c r="B17" s="18">
        <v>19719330</v>
      </c>
      <c r="C17" s="17">
        <v>21085380</v>
      </c>
      <c r="D17" s="17">
        <v>19722000</v>
      </c>
      <c r="E17" s="17">
        <v>18573660</v>
      </c>
      <c r="F17" s="17">
        <v>18677990</v>
      </c>
      <c r="G17" s="17">
        <v>19257620</v>
      </c>
      <c r="H17" s="17">
        <v>20410720</v>
      </c>
      <c r="I17" s="17">
        <v>20128820</v>
      </c>
      <c r="J17" s="17">
        <v>20242330</v>
      </c>
      <c r="K17" s="17">
        <v>19569130</v>
      </c>
      <c r="L17" s="17">
        <v>19791480</v>
      </c>
      <c r="M17" s="17">
        <v>20484610</v>
      </c>
      <c r="N17" s="17">
        <v>19863840</v>
      </c>
      <c r="O17" s="17">
        <v>18644710</v>
      </c>
      <c r="P17" s="17">
        <v>17724710</v>
      </c>
      <c r="Q17" s="43"/>
    </row>
    <row r="18" spans="1:17" x14ac:dyDescent="0.35">
      <c r="A18" s="51" t="s">
        <v>41</v>
      </c>
      <c r="B18" s="18">
        <v>20547770</v>
      </c>
      <c r="C18" s="17">
        <v>20405360</v>
      </c>
      <c r="D18" s="17">
        <v>18284570</v>
      </c>
      <c r="E18" s="17">
        <v>19226680</v>
      </c>
      <c r="F18" s="17">
        <v>20491600</v>
      </c>
      <c r="G18" s="17">
        <v>20604050</v>
      </c>
      <c r="H18" s="17">
        <v>20807610</v>
      </c>
      <c r="I18" s="17">
        <v>20748230</v>
      </c>
      <c r="J18" s="17">
        <v>19759700</v>
      </c>
      <c r="K18" s="17">
        <v>20085410</v>
      </c>
      <c r="L18" s="17">
        <v>21076030</v>
      </c>
      <c r="M18" s="17">
        <v>20919110</v>
      </c>
      <c r="N18" s="17">
        <v>19253270</v>
      </c>
      <c r="O18" s="17">
        <v>17873400</v>
      </c>
      <c r="P18" s="17">
        <v>17974130</v>
      </c>
      <c r="Q18" s="43"/>
    </row>
    <row r="19" spans="1:17" x14ac:dyDescent="0.35">
      <c r="A19" s="51" t="s">
        <v>42</v>
      </c>
      <c r="B19" s="18">
        <v>19926370</v>
      </c>
      <c r="C19" s="17">
        <v>20328470</v>
      </c>
      <c r="D19" s="17">
        <v>21169960</v>
      </c>
      <c r="E19" s="17">
        <v>21233680</v>
      </c>
      <c r="F19" s="17">
        <v>21688420</v>
      </c>
      <c r="G19" s="17">
        <v>21125770</v>
      </c>
      <c r="H19" s="17">
        <v>20417990</v>
      </c>
      <c r="I19" s="17">
        <v>21045930</v>
      </c>
      <c r="J19" s="17">
        <v>22380600</v>
      </c>
      <c r="K19" s="17">
        <v>21821450</v>
      </c>
      <c r="L19" s="17">
        <v>21101880</v>
      </c>
      <c r="M19" s="17">
        <v>20552720</v>
      </c>
      <c r="N19" s="17">
        <v>19621940</v>
      </c>
      <c r="O19" s="17">
        <v>19261020</v>
      </c>
      <c r="P19" s="17">
        <v>20233350</v>
      </c>
      <c r="Q19" s="43"/>
    </row>
    <row r="20" spans="1:17" x14ac:dyDescent="0.35">
      <c r="A20" s="51" t="s">
        <v>43</v>
      </c>
      <c r="B20" s="18">
        <v>21105950</v>
      </c>
      <c r="C20" s="17">
        <v>20868280</v>
      </c>
      <c r="D20" s="17">
        <v>20218270</v>
      </c>
      <c r="E20" s="17">
        <v>19903880</v>
      </c>
      <c r="F20" s="17">
        <v>19595880</v>
      </c>
      <c r="G20" s="17">
        <v>21044590</v>
      </c>
      <c r="H20" s="17">
        <v>20959440</v>
      </c>
      <c r="I20" s="17">
        <v>21186770</v>
      </c>
      <c r="J20" s="17">
        <v>21706410</v>
      </c>
      <c r="K20" s="17">
        <v>20880720</v>
      </c>
      <c r="L20" s="17">
        <v>21660870</v>
      </c>
      <c r="M20" s="17">
        <v>22314880</v>
      </c>
      <c r="N20" s="17">
        <v>20606080</v>
      </c>
      <c r="O20" s="17">
        <v>19691120</v>
      </c>
      <c r="P20" s="17">
        <v>19030770</v>
      </c>
      <c r="Q20" s="43"/>
    </row>
    <row r="21" spans="1:17" x14ac:dyDescent="0.35">
      <c r="A21" s="58" t="s">
        <v>44</v>
      </c>
      <c r="B21" s="19">
        <v>21388260</v>
      </c>
      <c r="C21" s="20">
        <v>20950160</v>
      </c>
      <c r="D21" s="20">
        <v>19118510</v>
      </c>
      <c r="E21" s="20">
        <v>20218960</v>
      </c>
      <c r="F21" s="20">
        <v>21361350</v>
      </c>
      <c r="G21" s="20">
        <v>21052290</v>
      </c>
      <c r="H21" s="20">
        <v>22017840</v>
      </c>
      <c r="I21" s="20">
        <v>21111910</v>
      </c>
      <c r="J21" s="20">
        <v>20032830</v>
      </c>
      <c r="K21" s="20">
        <v>20462040</v>
      </c>
      <c r="L21" s="20">
        <v>21442130</v>
      </c>
      <c r="M21" s="20">
        <v>21613930</v>
      </c>
      <c r="N21" s="20">
        <v>19569930</v>
      </c>
      <c r="O21" s="20">
        <v>18084810</v>
      </c>
      <c r="P21" s="20">
        <v>18392370</v>
      </c>
      <c r="Q21" s="44"/>
    </row>
    <row r="22" spans="1:17" x14ac:dyDescent="0.35">
      <c r="A22" s="59" t="s">
        <v>15</v>
      </c>
      <c r="B22" s="54">
        <v>238695460</v>
      </c>
      <c r="C22" s="45">
        <v>242601220</v>
      </c>
      <c r="D22" s="45">
        <v>235729180</v>
      </c>
      <c r="E22" s="45">
        <v>235731020</v>
      </c>
      <c r="F22" s="45">
        <v>238264460</v>
      </c>
      <c r="G22" s="45">
        <v>244185600</v>
      </c>
      <c r="H22" s="45">
        <v>247473530</v>
      </c>
      <c r="I22" s="45">
        <v>244559030</v>
      </c>
      <c r="J22" s="45">
        <v>248380270</v>
      </c>
      <c r="K22" s="45">
        <v>245023530</v>
      </c>
      <c r="L22" s="45">
        <v>245286540</v>
      </c>
      <c r="M22" s="45">
        <v>249572880</v>
      </c>
      <c r="N22" s="45">
        <v>236825890</v>
      </c>
      <c r="O22" s="45">
        <v>219904520</v>
      </c>
      <c r="P22" s="45">
        <v>222116910</v>
      </c>
      <c r="Q22" s="46">
        <v>131055650</v>
      </c>
    </row>
    <row r="23" spans="1:17" x14ac:dyDescent="0.35">
      <c r="A23" s="58" t="s">
        <v>45</v>
      </c>
      <c r="B23" s="55" t="s">
        <v>46</v>
      </c>
      <c r="C23" s="29">
        <v>1.6362942135556224E-2</v>
      </c>
      <c r="D23" s="29">
        <v>-2.832648574479546E-2</v>
      </c>
      <c r="E23" s="29">
        <v>7.8055673888854926E-6</v>
      </c>
      <c r="F23" s="29">
        <v>1.0747164289196975E-2</v>
      </c>
      <c r="G23" s="29">
        <v>2.4851125509864014E-2</v>
      </c>
      <c r="H23" s="29">
        <v>1.3464880811972613E-2</v>
      </c>
      <c r="I23" s="29">
        <v>-1.17770171217908E-2</v>
      </c>
      <c r="J23" s="29">
        <v>1.5625021083866653E-2</v>
      </c>
      <c r="K23" s="29">
        <v>-1.3514519490618104E-2</v>
      </c>
      <c r="L23" s="29">
        <v>1.0734071131861533E-3</v>
      </c>
      <c r="M23" s="29">
        <v>1.7474827603667142E-2</v>
      </c>
      <c r="N23" s="29">
        <v>-5.1075220993563097E-2</v>
      </c>
      <c r="O23" s="29">
        <v>-7.1450676275300773E-2</v>
      </c>
      <c r="P23" s="29">
        <v>1.0060684518899299E-2</v>
      </c>
      <c r="Q23" s="39">
        <v>-0.40996995681238313</v>
      </c>
    </row>
    <row r="24" spans="1:17" ht="20.149999999999999" customHeight="1" x14ac:dyDescent="0.35">
      <c r="A24" s="59" t="s">
        <v>73</v>
      </c>
      <c r="B24" s="54">
        <v>136007780</v>
      </c>
      <c r="C24" s="45">
        <v>138963570</v>
      </c>
      <c r="D24" s="45">
        <v>137215870</v>
      </c>
      <c r="E24" s="45">
        <v>136574160</v>
      </c>
      <c r="F24" s="45">
        <v>136449220</v>
      </c>
      <c r="G24" s="45">
        <v>141101280</v>
      </c>
      <c r="H24" s="45">
        <v>142859930</v>
      </c>
      <c r="I24" s="45">
        <v>140337370</v>
      </c>
      <c r="J24" s="45">
        <v>144258400</v>
      </c>
      <c r="K24" s="45">
        <v>142204780</v>
      </c>
      <c r="L24" s="45">
        <v>140214150</v>
      </c>
      <c r="M24" s="45">
        <v>143687630</v>
      </c>
      <c r="N24" s="45">
        <v>137910830</v>
      </c>
      <c r="O24" s="45">
        <v>126349460</v>
      </c>
      <c r="P24" s="45">
        <v>128761580</v>
      </c>
      <c r="Q24" s="46">
        <v>131055650</v>
      </c>
    </row>
    <row r="25" spans="1:17" x14ac:dyDescent="0.35">
      <c r="A25" s="60" t="s">
        <v>16</v>
      </c>
      <c r="B25" s="56"/>
      <c r="C25" s="40">
        <v>2.1732506772774274E-2</v>
      </c>
      <c r="D25" s="40">
        <v>-1.2576677470217512E-2</v>
      </c>
      <c r="E25" s="40">
        <v>-4.6766456387297151E-3</v>
      </c>
      <c r="F25" s="40">
        <v>-9.1481433969642367E-4</v>
      </c>
      <c r="G25" s="40">
        <v>3.4093709000315275E-2</v>
      </c>
      <c r="H25" s="40">
        <v>1.2463742355845353E-2</v>
      </c>
      <c r="I25" s="40">
        <v>-1.7657575500702016E-2</v>
      </c>
      <c r="J25" s="40">
        <v>2.7940027663337252E-2</v>
      </c>
      <c r="K25" s="40">
        <v>-1.4235704818575501E-2</v>
      </c>
      <c r="L25" s="40">
        <v>-1.3998333951924846E-2</v>
      </c>
      <c r="M25" s="40">
        <v>2.4772678078496257E-2</v>
      </c>
      <c r="N25" s="40">
        <v>-4.0203878371436685E-2</v>
      </c>
      <c r="O25" s="40">
        <v>-8.3832212452060517E-2</v>
      </c>
      <c r="P25" s="40">
        <v>1.9090861171864093E-2</v>
      </c>
      <c r="Q25" s="41">
        <v>1.7816416977797234E-2</v>
      </c>
    </row>
    <row r="26" spans="1:17" ht="5.15" customHeight="1" x14ac:dyDescent="0.35"/>
    <row r="27" spans="1:17" x14ac:dyDescent="0.35">
      <c r="A27" s="15" t="s">
        <v>30</v>
      </c>
    </row>
  </sheetData>
  <mergeCells count="2">
    <mergeCell ref="B6:Q6"/>
    <mergeCell ref="B7:Q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CF679-FC2E-4A43-9A34-8AE2FE4C162B}">
  <dimension ref="A6:Q27"/>
  <sheetViews>
    <sheetView showGridLines="0" topLeftCell="A5" zoomScale="90" zoomScaleNormal="90" workbookViewId="0">
      <pane xSplit="1" ySplit="5" topLeftCell="B10" activePane="bottomRight" state="frozen"/>
      <selection activeCell="A5" sqref="A5"/>
      <selection pane="topRight" activeCell="B5" sqref="B5"/>
      <selection pane="bottomLeft" activeCell="A10" sqref="A10"/>
      <selection pane="bottomRight" activeCell="A17" sqref="A17:XFD17"/>
    </sheetView>
  </sheetViews>
  <sheetFormatPr baseColWidth="10" defaultRowHeight="14.5" x14ac:dyDescent="0.35"/>
  <cols>
    <col min="1" max="1" width="16.81640625" customWidth="1"/>
  </cols>
  <sheetData>
    <row r="6" spans="1:17" ht="17.5" x14ac:dyDescent="0.35">
      <c r="B6" s="71" t="s">
        <v>49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</row>
    <row r="7" spans="1:17" ht="17.5" x14ac:dyDescent="0.35">
      <c r="B7" s="71" t="s">
        <v>31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</row>
    <row r="9" spans="1:17" x14ac:dyDescent="0.35">
      <c r="A9" s="32" t="s">
        <v>32</v>
      </c>
      <c r="B9" s="47" t="s">
        <v>51</v>
      </c>
      <c r="C9" s="32" t="s">
        <v>52</v>
      </c>
      <c r="D9" s="32" t="s">
        <v>53</v>
      </c>
      <c r="E9" s="32" t="s">
        <v>54</v>
      </c>
      <c r="F9" s="32" t="s">
        <v>55</v>
      </c>
      <c r="G9" s="32" t="s">
        <v>56</v>
      </c>
      <c r="H9" s="32" t="s">
        <v>57</v>
      </c>
      <c r="I9" s="32" t="s">
        <v>58</v>
      </c>
      <c r="J9" s="32" t="s">
        <v>59</v>
      </c>
      <c r="K9" s="32" t="s">
        <v>60</v>
      </c>
      <c r="L9" s="32" t="s">
        <v>61</v>
      </c>
      <c r="M9" s="32" t="s">
        <v>62</v>
      </c>
      <c r="N9" s="32" t="s">
        <v>63</v>
      </c>
      <c r="O9" s="32" t="s">
        <v>64</v>
      </c>
      <c r="P9" s="32" t="s">
        <v>65</v>
      </c>
      <c r="Q9" s="32" t="s">
        <v>69</v>
      </c>
    </row>
    <row r="10" spans="1:17" x14ac:dyDescent="0.35">
      <c r="A10" s="57" t="s">
        <v>33</v>
      </c>
      <c r="B10" s="48">
        <v>1775530</v>
      </c>
      <c r="C10" s="30">
        <v>1814410</v>
      </c>
      <c r="D10" s="30">
        <v>1860840</v>
      </c>
      <c r="E10" s="30">
        <v>1965830</v>
      </c>
      <c r="F10" s="30">
        <v>1903080</v>
      </c>
      <c r="G10" s="30">
        <v>1902550</v>
      </c>
      <c r="H10" s="30">
        <v>1907710</v>
      </c>
      <c r="I10" s="30">
        <v>1937750</v>
      </c>
      <c r="J10" s="30">
        <v>2111970</v>
      </c>
      <c r="K10" s="30">
        <v>2109820</v>
      </c>
      <c r="L10" s="30">
        <v>2052250</v>
      </c>
      <c r="M10" s="30">
        <v>2017740</v>
      </c>
      <c r="N10" s="30">
        <v>1974220</v>
      </c>
      <c r="O10" s="30">
        <v>1854490</v>
      </c>
      <c r="P10" s="30">
        <v>1955570</v>
      </c>
      <c r="Q10" s="42">
        <v>2007690</v>
      </c>
    </row>
    <row r="11" spans="1:17" x14ac:dyDescent="0.35">
      <c r="A11" s="51" t="s">
        <v>34</v>
      </c>
      <c r="B11" s="18">
        <v>1676800</v>
      </c>
      <c r="C11" s="17">
        <v>1768180</v>
      </c>
      <c r="D11" s="17">
        <v>1768100</v>
      </c>
      <c r="E11" s="17">
        <v>1698980</v>
      </c>
      <c r="F11" s="17">
        <v>1727500</v>
      </c>
      <c r="G11" s="17">
        <v>1787260</v>
      </c>
      <c r="H11" s="17">
        <v>1897440</v>
      </c>
      <c r="I11" s="17">
        <v>1795380</v>
      </c>
      <c r="J11" s="17">
        <v>1839460</v>
      </c>
      <c r="K11" s="17">
        <v>1893080</v>
      </c>
      <c r="L11" s="17">
        <v>1850140</v>
      </c>
      <c r="M11" s="17">
        <v>1945480</v>
      </c>
      <c r="N11" s="17">
        <v>1873280</v>
      </c>
      <c r="O11" s="17">
        <v>1669600</v>
      </c>
      <c r="P11" s="17">
        <v>1764590</v>
      </c>
      <c r="Q11" s="43">
        <v>1809720</v>
      </c>
    </row>
    <row r="12" spans="1:17" x14ac:dyDescent="0.35">
      <c r="A12" s="51" t="s">
        <v>35</v>
      </c>
      <c r="B12" s="18">
        <v>1952780</v>
      </c>
      <c r="C12" s="17">
        <v>1943310</v>
      </c>
      <c r="D12" s="17">
        <v>1862630</v>
      </c>
      <c r="E12" s="17">
        <v>1734940</v>
      </c>
      <c r="F12" s="17">
        <v>1784330</v>
      </c>
      <c r="G12" s="17">
        <v>1989210</v>
      </c>
      <c r="H12" s="17">
        <v>1972820</v>
      </c>
      <c r="I12" s="17">
        <v>2002450</v>
      </c>
      <c r="J12" s="17">
        <v>1997000</v>
      </c>
      <c r="K12" s="17">
        <v>1907820</v>
      </c>
      <c r="L12" s="17">
        <v>1996570</v>
      </c>
      <c r="M12" s="17">
        <v>2171070</v>
      </c>
      <c r="N12" s="17">
        <v>2018050</v>
      </c>
      <c r="O12" s="17">
        <v>1883310</v>
      </c>
      <c r="P12" s="17">
        <v>1725000</v>
      </c>
      <c r="Q12" s="43">
        <v>1855520</v>
      </c>
    </row>
    <row r="13" spans="1:17" x14ac:dyDescent="0.35">
      <c r="A13" s="51" t="s">
        <v>36</v>
      </c>
      <c r="B13" s="18">
        <v>1752630</v>
      </c>
      <c r="C13" s="17">
        <v>1727840</v>
      </c>
      <c r="D13" s="17">
        <v>1732670</v>
      </c>
      <c r="E13" s="17">
        <v>1837980</v>
      </c>
      <c r="F13" s="17">
        <v>1760430</v>
      </c>
      <c r="G13" s="17">
        <v>1791830</v>
      </c>
      <c r="H13" s="17">
        <v>1894480</v>
      </c>
      <c r="I13" s="17">
        <v>1694800</v>
      </c>
      <c r="J13" s="17">
        <v>1865780</v>
      </c>
      <c r="K13" s="17">
        <v>1900910</v>
      </c>
      <c r="L13" s="17">
        <v>1771160</v>
      </c>
      <c r="M13" s="17">
        <v>1892050</v>
      </c>
      <c r="N13" s="17">
        <v>1756530</v>
      </c>
      <c r="O13" s="17">
        <v>1544690</v>
      </c>
      <c r="P13" s="17">
        <v>1784770</v>
      </c>
      <c r="Q13" s="43">
        <v>1784890</v>
      </c>
    </row>
    <row r="14" spans="1:17" x14ac:dyDescent="0.35">
      <c r="A14" s="51" t="s">
        <v>37</v>
      </c>
      <c r="B14" s="18">
        <v>1688000</v>
      </c>
      <c r="C14" s="17">
        <v>1810130</v>
      </c>
      <c r="D14" s="17">
        <v>1806330</v>
      </c>
      <c r="E14" s="17">
        <v>1785030</v>
      </c>
      <c r="F14" s="17">
        <v>1733600</v>
      </c>
      <c r="G14" s="17">
        <v>1767410</v>
      </c>
      <c r="H14" s="17">
        <v>1835160</v>
      </c>
      <c r="I14" s="17">
        <v>1923630</v>
      </c>
      <c r="J14" s="17">
        <v>1942580</v>
      </c>
      <c r="K14" s="17">
        <v>1900500</v>
      </c>
      <c r="L14" s="17">
        <v>1781530</v>
      </c>
      <c r="M14" s="17">
        <v>1874010</v>
      </c>
      <c r="N14" s="17">
        <v>1898520</v>
      </c>
      <c r="O14" s="17">
        <v>1737750</v>
      </c>
      <c r="P14" s="17">
        <v>1743530</v>
      </c>
      <c r="Q14" s="43">
        <v>1780270</v>
      </c>
    </row>
    <row r="15" spans="1:17" x14ac:dyDescent="0.35">
      <c r="A15" s="51" t="s">
        <v>38</v>
      </c>
      <c r="B15" s="18">
        <v>1766490</v>
      </c>
      <c r="C15" s="17">
        <v>1754290</v>
      </c>
      <c r="D15" s="17">
        <v>1704490</v>
      </c>
      <c r="E15" s="17">
        <v>1637770</v>
      </c>
      <c r="F15" s="17">
        <v>1654860</v>
      </c>
      <c r="G15" s="17">
        <v>1844750</v>
      </c>
      <c r="H15" s="17">
        <v>1867670</v>
      </c>
      <c r="I15" s="17">
        <v>1820920</v>
      </c>
      <c r="J15" s="17">
        <v>1800040</v>
      </c>
      <c r="K15" s="17">
        <v>1704640</v>
      </c>
      <c r="L15" s="17">
        <v>1868690</v>
      </c>
      <c r="M15" s="17">
        <v>1887630</v>
      </c>
      <c r="N15" s="17">
        <v>1779300</v>
      </c>
      <c r="O15" s="17">
        <v>1659090</v>
      </c>
      <c r="P15" s="17">
        <v>1592720</v>
      </c>
      <c r="Q15" s="43">
        <v>1699790</v>
      </c>
    </row>
    <row r="16" spans="1:17" x14ac:dyDescent="0.35">
      <c r="A16" s="51" t="s">
        <v>39</v>
      </c>
      <c r="B16" s="18">
        <v>1674560</v>
      </c>
      <c r="C16" s="17">
        <v>1714980</v>
      </c>
      <c r="D16" s="17">
        <v>1717920</v>
      </c>
      <c r="E16" s="17">
        <v>1787800</v>
      </c>
      <c r="F16" s="17">
        <v>1765090</v>
      </c>
      <c r="G16" s="17">
        <v>1779320</v>
      </c>
      <c r="H16" s="17">
        <v>1736340</v>
      </c>
      <c r="I16" s="17">
        <v>1733400</v>
      </c>
      <c r="J16" s="17">
        <v>1840730</v>
      </c>
      <c r="K16" s="17">
        <v>1849750</v>
      </c>
      <c r="L16" s="17">
        <v>1888250</v>
      </c>
      <c r="M16" s="17">
        <v>1806980</v>
      </c>
      <c r="N16" s="17">
        <v>1655200</v>
      </c>
      <c r="O16" s="17">
        <v>1567540</v>
      </c>
      <c r="P16" s="17">
        <v>1740860</v>
      </c>
      <c r="Q16" s="43">
        <v>1770430</v>
      </c>
    </row>
    <row r="17" spans="1:17" x14ac:dyDescent="0.35">
      <c r="A17" s="51" t="s">
        <v>40</v>
      </c>
      <c r="B17" s="18">
        <v>1741340</v>
      </c>
      <c r="C17" s="17">
        <v>1872960</v>
      </c>
      <c r="D17" s="17">
        <v>1754730</v>
      </c>
      <c r="E17" s="17">
        <v>1650740</v>
      </c>
      <c r="F17" s="17">
        <v>1662670</v>
      </c>
      <c r="G17" s="17">
        <v>1720870</v>
      </c>
      <c r="H17" s="17">
        <v>1830190</v>
      </c>
      <c r="I17" s="17">
        <v>1813210</v>
      </c>
      <c r="J17" s="17">
        <v>1819240</v>
      </c>
      <c r="K17" s="17">
        <v>1775970</v>
      </c>
      <c r="L17" s="17">
        <v>1824140</v>
      </c>
      <c r="M17" s="17">
        <v>1873810</v>
      </c>
      <c r="N17" s="17">
        <v>1799060</v>
      </c>
      <c r="O17" s="17">
        <v>1719330</v>
      </c>
      <c r="P17" s="17">
        <v>1635020</v>
      </c>
      <c r="Q17" s="43"/>
    </row>
    <row r="18" spans="1:17" x14ac:dyDescent="0.35">
      <c r="A18" s="51" t="s">
        <v>41</v>
      </c>
      <c r="B18" s="18">
        <v>1830830</v>
      </c>
      <c r="C18" s="17">
        <v>1820160</v>
      </c>
      <c r="D18" s="17">
        <v>1639510</v>
      </c>
      <c r="E18" s="17">
        <v>1658970</v>
      </c>
      <c r="F18" s="17">
        <v>1845580</v>
      </c>
      <c r="G18" s="17">
        <v>1865220</v>
      </c>
      <c r="H18" s="17">
        <v>1884140</v>
      </c>
      <c r="I18" s="17">
        <v>1891700</v>
      </c>
      <c r="J18" s="17">
        <v>1804710</v>
      </c>
      <c r="K18" s="17">
        <v>1842470</v>
      </c>
      <c r="L18" s="17">
        <v>1954520</v>
      </c>
      <c r="M18" s="17">
        <v>1932730</v>
      </c>
      <c r="N18" s="17">
        <v>1768100</v>
      </c>
      <c r="O18" s="17">
        <v>1645040</v>
      </c>
      <c r="P18" s="17">
        <v>1676340</v>
      </c>
      <c r="Q18" s="43"/>
    </row>
    <row r="19" spans="1:17" x14ac:dyDescent="0.35">
      <c r="A19" s="51" t="s">
        <v>42</v>
      </c>
      <c r="B19" s="18">
        <v>1791970</v>
      </c>
      <c r="C19" s="17">
        <v>1822650</v>
      </c>
      <c r="D19" s="17">
        <v>1916400</v>
      </c>
      <c r="E19" s="17">
        <v>1934580</v>
      </c>
      <c r="F19" s="17">
        <v>1959080</v>
      </c>
      <c r="G19" s="17">
        <v>1936770</v>
      </c>
      <c r="H19" s="17">
        <v>1867520</v>
      </c>
      <c r="I19" s="17">
        <v>1947530</v>
      </c>
      <c r="J19" s="17">
        <v>2057900</v>
      </c>
      <c r="K19" s="17">
        <v>2026540</v>
      </c>
      <c r="L19" s="17">
        <v>1981250</v>
      </c>
      <c r="M19" s="17">
        <v>1903320</v>
      </c>
      <c r="N19" s="17">
        <v>1816900</v>
      </c>
      <c r="O19" s="17">
        <v>1802300</v>
      </c>
      <c r="P19" s="17">
        <v>1914410</v>
      </c>
      <c r="Q19" s="43"/>
    </row>
    <row r="20" spans="1:17" x14ac:dyDescent="0.35">
      <c r="A20" s="51" t="s">
        <v>43</v>
      </c>
      <c r="B20" s="18">
        <v>1904760</v>
      </c>
      <c r="C20" s="17">
        <v>1886480</v>
      </c>
      <c r="D20" s="17">
        <v>1837650</v>
      </c>
      <c r="E20" s="17">
        <v>1802870</v>
      </c>
      <c r="F20" s="17">
        <v>1785620</v>
      </c>
      <c r="G20" s="17">
        <v>1932230</v>
      </c>
      <c r="H20" s="17">
        <v>1934490</v>
      </c>
      <c r="I20" s="17">
        <v>1968520</v>
      </c>
      <c r="J20" s="17">
        <v>2015580</v>
      </c>
      <c r="K20" s="17">
        <v>1958420</v>
      </c>
      <c r="L20" s="17">
        <v>2050070</v>
      </c>
      <c r="M20" s="17">
        <v>2082890</v>
      </c>
      <c r="N20" s="17">
        <v>1922100</v>
      </c>
      <c r="O20" s="17">
        <v>1863630</v>
      </c>
      <c r="P20" s="17">
        <v>1825250</v>
      </c>
      <c r="Q20" s="43"/>
    </row>
    <row r="21" spans="1:17" x14ac:dyDescent="0.35">
      <c r="A21" s="58" t="s">
        <v>44</v>
      </c>
      <c r="B21" s="19">
        <v>1902610</v>
      </c>
      <c r="C21" s="20">
        <v>1868070</v>
      </c>
      <c r="D21" s="20">
        <v>1710260</v>
      </c>
      <c r="E21" s="20">
        <v>1785400</v>
      </c>
      <c r="F21" s="20">
        <v>1913000</v>
      </c>
      <c r="G21" s="20">
        <v>1896510</v>
      </c>
      <c r="H21" s="20">
        <v>2015610</v>
      </c>
      <c r="I21" s="20">
        <v>1929980</v>
      </c>
      <c r="J21" s="20">
        <v>1824760</v>
      </c>
      <c r="K21" s="20">
        <v>1898580</v>
      </c>
      <c r="L21" s="20">
        <v>2012690</v>
      </c>
      <c r="M21" s="20">
        <v>2006040</v>
      </c>
      <c r="N21" s="20">
        <v>1804750</v>
      </c>
      <c r="O21" s="20">
        <v>1694390</v>
      </c>
      <c r="P21" s="20">
        <v>1733710</v>
      </c>
      <c r="Q21" s="44"/>
    </row>
    <row r="22" spans="1:17" x14ac:dyDescent="0.35">
      <c r="A22" s="59" t="s">
        <v>15</v>
      </c>
      <c r="B22" s="54">
        <v>21458300</v>
      </c>
      <c r="C22" s="45">
        <v>21803460</v>
      </c>
      <c r="D22" s="45">
        <v>21311530</v>
      </c>
      <c r="E22" s="45">
        <v>21280890</v>
      </c>
      <c r="F22" s="45">
        <v>21494840</v>
      </c>
      <c r="G22" s="45">
        <v>22213930</v>
      </c>
      <c r="H22" s="45">
        <v>22643570</v>
      </c>
      <c r="I22" s="45">
        <v>22459270</v>
      </c>
      <c r="J22" s="45">
        <v>22919750</v>
      </c>
      <c r="K22" s="45">
        <v>22768500</v>
      </c>
      <c r="L22" s="45">
        <v>23031260</v>
      </c>
      <c r="M22" s="45">
        <v>23393750</v>
      </c>
      <c r="N22" s="45">
        <v>22066010</v>
      </c>
      <c r="O22" s="45">
        <v>20641160</v>
      </c>
      <c r="P22" s="45">
        <v>21091770</v>
      </c>
      <c r="Q22" s="46">
        <v>12708310</v>
      </c>
    </row>
    <row r="23" spans="1:17" x14ac:dyDescent="0.35">
      <c r="A23" s="58" t="s">
        <v>45</v>
      </c>
      <c r="B23" s="55" t="s">
        <v>46</v>
      </c>
      <c r="C23" s="29">
        <v>1.6085151200234904E-2</v>
      </c>
      <c r="D23" s="29">
        <v>-2.2562015386548784E-2</v>
      </c>
      <c r="E23" s="29">
        <v>-1.4377193941496058E-3</v>
      </c>
      <c r="F23" s="29">
        <v>1.0053620877698233E-2</v>
      </c>
      <c r="G23" s="29">
        <v>3.3454075489745438E-2</v>
      </c>
      <c r="H23" s="29">
        <v>1.9341017100531044E-2</v>
      </c>
      <c r="I23" s="29">
        <v>-8.1391759338301783E-3</v>
      </c>
      <c r="J23" s="29">
        <v>2.0502892569526976E-2</v>
      </c>
      <c r="K23" s="29">
        <v>-6.5991121194602931E-3</v>
      </c>
      <c r="L23" s="29">
        <v>1.1540505522981359E-2</v>
      </c>
      <c r="M23" s="29">
        <v>1.5739043369750405E-2</v>
      </c>
      <c r="N23" s="29">
        <v>-5.6756184878439808E-2</v>
      </c>
      <c r="O23" s="29">
        <v>-6.457216325017523E-2</v>
      </c>
      <c r="P23" s="29">
        <v>2.183065292842068E-2</v>
      </c>
      <c r="Q23" s="39">
        <v>-0.39747541339584114</v>
      </c>
    </row>
    <row r="24" spans="1:17" ht="20.149999999999999" customHeight="1" x14ac:dyDescent="0.35">
      <c r="A24" s="59" t="s">
        <v>73</v>
      </c>
      <c r="B24" s="54">
        <v>12286790</v>
      </c>
      <c r="C24" s="45">
        <v>12533140</v>
      </c>
      <c r="D24" s="45">
        <v>12452980</v>
      </c>
      <c r="E24" s="45">
        <v>12448330</v>
      </c>
      <c r="F24" s="45">
        <v>12328890</v>
      </c>
      <c r="G24" s="45">
        <v>12862330</v>
      </c>
      <c r="H24" s="45">
        <v>13111620</v>
      </c>
      <c r="I24" s="45">
        <v>12908330</v>
      </c>
      <c r="J24" s="45">
        <v>13397560</v>
      </c>
      <c r="K24" s="45">
        <v>13266520</v>
      </c>
      <c r="L24" s="45">
        <v>13208590</v>
      </c>
      <c r="M24" s="45">
        <v>13594960</v>
      </c>
      <c r="N24" s="45">
        <v>12955100</v>
      </c>
      <c r="O24" s="45">
        <v>11916470</v>
      </c>
      <c r="P24" s="45">
        <v>12307040</v>
      </c>
      <c r="Q24" s="46">
        <v>12708310</v>
      </c>
    </row>
    <row r="25" spans="1:17" x14ac:dyDescent="0.35">
      <c r="A25" s="60" t="s">
        <v>16</v>
      </c>
      <c r="B25" s="56"/>
      <c r="C25" s="40">
        <v>2.0049988646342998E-2</v>
      </c>
      <c r="D25" s="40">
        <v>-6.3958433401366532E-3</v>
      </c>
      <c r="E25" s="40">
        <v>-3.7340459873858034E-4</v>
      </c>
      <c r="F25" s="40">
        <v>-9.5948613187472054E-3</v>
      </c>
      <c r="G25" s="40">
        <v>4.3267479878561721E-2</v>
      </c>
      <c r="H25" s="40">
        <v>1.9381402902895584E-2</v>
      </c>
      <c r="I25" s="40">
        <v>-1.5504567704067052E-2</v>
      </c>
      <c r="J25" s="40">
        <v>3.7900332575941276E-2</v>
      </c>
      <c r="K25" s="40">
        <v>-9.7808854746684881E-3</v>
      </c>
      <c r="L25" s="40">
        <v>-4.3666311888874709E-3</v>
      </c>
      <c r="M25" s="40">
        <v>2.9251418962962683E-2</v>
      </c>
      <c r="N25" s="40">
        <v>-4.7065971507087911E-2</v>
      </c>
      <c r="O25" s="40">
        <v>-8.0171515464952048E-2</v>
      </c>
      <c r="P25" s="40">
        <v>3.2775645807860965E-2</v>
      </c>
      <c r="Q25" s="41">
        <v>3.2604915560524805E-2</v>
      </c>
    </row>
    <row r="26" spans="1:17" ht="5.15" customHeight="1" x14ac:dyDescent="0.35"/>
    <row r="27" spans="1:17" x14ac:dyDescent="0.35">
      <c r="A27" s="15" t="s">
        <v>30</v>
      </c>
    </row>
  </sheetData>
  <mergeCells count="2">
    <mergeCell ref="B7:Q7"/>
    <mergeCell ref="B6:Q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0D497-0942-4BF4-8FBA-3AA3B4E8FA5E}">
  <dimension ref="A5:Q48"/>
  <sheetViews>
    <sheetView showGridLines="0" zoomScale="90" zoomScaleNormal="90" workbookViewId="0">
      <selection activeCell="C8" sqref="C8"/>
    </sheetView>
  </sheetViews>
  <sheetFormatPr baseColWidth="10" defaultRowHeight="14.5" x14ac:dyDescent="0.35"/>
  <cols>
    <col min="1" max="1" width="14.7265625" customWidth="1"/>
    <col min="2" max="17" width="10.7265625" customWidth="1"/>
  </cols>
  <sheetData>
    <row r="5" spans="1:17" ht="17.5" x14ac:dyDescent="0.35">
      <c r="B5" s="71" t="s">
        <v>29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</row>
    <row r="6" spans="1:17" ht="17.5" x14ac:dyDescent="0.35">
      <c r="B6" s="71" t="s">
        <v>31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</row>
    <row r="7" spans="1:17" x14ac:dyDescent="0.35">
      <c r="B7" s="72" t="s">
        <v>74</v>
      </c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</row>
    <row r="8" spans="1:17" x14ac:dyDescent="0.35">
      <c r="A8" s="32" t="s">
        <v>1</v>
      </c>
      <c r="B8" s="47" t="s">
        <v>51</v>
      </c>
      <c r="C8" s="32" t="s">
        <v>52</v>
      </c>
      <c r="D8" s="32" t="s">
        <v>53</v>
      </c>
      <c r="E8" s="32" t="s">
        <v>54</v>
      </c>
      <c r="F8" s="32" t="s">
        <v>55</v>
      </c>
      <c r="G8" s="32" t="s">
        <v>56</v>
      </c>
      <c r="H8" s="32" t="s">
        <v>57</v>
      </c>
      <c r="I8" s="32" t="s">
        <v>58</v>
      </c>
      <c r="J8" s="32" t="s">
        <v>59</v>
      </c>
      <c r="K8" s="32" t="s">
        <v>60</v>
      </c>
      <c r="L8" s="32" t="s">
        <v>61</v>
      </c>
      <c r="M8" s="32" t="s">
        <v>62</v>
      </c>
      <c r="N8" s="32" t="s">
        <v>63</v>
      </c>
      <c r="O8" s="32" t="s">
        <v>64</v>
      </c>
      <c r="P8" s="32" t="s">
        <v>65</v>
      </c>
      <c r="Q8" s="32" t="s">
        <v>69</v>
      </c>
    </row>
    <row r="9" spans="1:17" x14ac:dyDescent="0.35">
      <c r="A9" s="50" t="s">
        <v>23</v>
      </c>
      <c r="B9" s="48">
        <v>1951390</v>
      </c>
      <c r="C9" s="30">
        <v>1988230</v>
      </c>
      <c r="D9" s="30">
        <v>2050590</v>
      </c>
      <c r="E9" s="30">
        <v>2012190</v>
      </c>
      <c r="F9" s="30">
        <v>2096210</v>
      </c>
      <c r="G9" s="30">
        <v>2242950</v>
      </c>
      <c r="H9" s="30">
        <v>2466540</v>
      </c>
      <c r="I9" s="30">
        <v>2494030</v>
      </c>
      <c r="J9" s="30">
        <v>2679500</v>
      </c>
      <c r="K9" s="30">
        <v>2747610</v>
      </c>
      <c r="L9" s="30">
        <v>2908910</v>
      </c>
      <c r="M9" s="30">
        <v>2982140</v>
      </c>
      <c r="N9" s="30">
        <v>2988370</v>
      </c>
      <c r="O9" s="30">
        <v>2855550</v>
      </c>
      <c r="P9" s="30">
        <v>2898490</v>
      </c>
      <c r="Q9" s="42">
        <v>3093810</v>
      </c>
    </row>
    <row r="10" spans="1:17" x14ac:dyDescent="0.35">
      <c r="A10" s="51" t="s">
        <v>19</v>
      </c>
      <c r="B10" s="18">
        <v>3096340</v>
      </c>
      <c r="C10" s="17">
        <v>3189000</v>
      </c>
      <c r="D10" s="17">
        <v>3156000</v>
      </c>
      <c r="E10" s="17">
        <v>3204000</v>
      </c>
      <c r="F10" s="17">
        <v>3136000</v>
      </c>
      <c r="G10" s="17">
        <v>3214000</v>
      </c>
      <c r="H10" s="17">
        <v>3197000</v>
      </c>
      <c r="I10" s="17">
        <v>3144000</v>
      </c>
      <c r="J10" s="17">
        <v>3122000</v>
      </c>
      <c r="K10" s="17">
        <v>3013000</v>
      </c>
      <c r="L10" s="17">
        <v>2965000</v>
      </c>
      <c r="M10" s="17">
        <v>2917630</v>
      </c>
      <c r="N10" s="17">
        <v>2626010</v>
      </c>
      <c r="O10" s="17">
        <v>2410480</v>
      </c>
      <c r="P10" s="17">
        <v>2470520</v>
      </c>
      <c r="Q10" s="43">
        <v>2505830</v>
      </c>
    </row>
    <row r="11" spans="1:17" x14ac:dyDescent="0.35">
      <c r="A11" s="52" t="s">
        <v>24</v>
      </c>
      <c r="B11" s="18">
        <v>1288100</v>
      </c>
      <c r="C11" s="17">
        <v>1276810</v>
      </c>
      <c r="D11" s="17">
        <v>1268930</v>
      </c>
      <c r="E11" s="17">
        <v>1259890</v>
      </c>
      <c r="F11" s="17">
        <v>1258160</v>
      </c>
      <c r="G11" s="17">
        <v>1248030</v>
      </c>
      <c r="H11" s="17">
        <v>1290930</v>
      </c>
      <c r="I11" s="17">
        <v>1244370</v>
      </c>
      <c r="J11" s="17">
        <v>1276870</v>
      </c>
      <c r="K11" s="17">
        <v>1285950</v>
      </c>
      <c r="L11" s="17">
        <v>1283170</v>
      </c>
      <c r="M11" s="17">
        <v>1280490</v>
      </c>
      <c r="N11" s="17">
        <v>1257380</v>
      </c>
      <c r="O11" s="17">
        <v>1199820</v>
      </c>
      <c r="P11" s="17">
        <v>1224970</v>
      </c>
      <c r="Q11" s="43">
        <v>1215960</v>
      </c>
    </row>
    <row r="12" spans="1:17" x14ac:dyDescent="0.35">
      <c r="A12" s="52" t="s">
        <v>28</v>
      </c>
      <c r="B12" s="18">
        <v>994910</v>
      </c>
      <c r="C12" s="17">
        <v>1056350</v>
      </c>
      <c r="D12" s="17">
        <v>1019600</v>
      </c>
      <c r="E12" s="17">
        <v>970420</v>
      </c>
      <c r="F12" s="17">
        <v>1034910</v>
      </c>
      <c r="G12" s="17">
        <v>1089270</v>
      </c>
      <c r="H12" s="17">
        <v>1121380</v>
      </c>
      <c r="I12" s="17">
        <v>1120780</v>
      </c>
      <c r="J12" s="17">
        <v>1205160</v>
      </c>
      <c r="K12" s="17">
        <v>1156380</v>
      </c>
      <c r="L12" s="17">
        <v>1093680</v>
      </c>
      <c r="M12" s="17">
        <v>1148310</v>
      </c>
      <c r="N12" s="17">
        <v>1042600</v>
      </c>
      <c r="O12" s="17">
        <v>981190</v>
      </c>
      <c r="P12" s="17">
        <v>1090980</v>
      </c>
      <c r="Q12" s="43">
        <v>1148360</v>
      </c>
    </row>
    <row r="13" spans="1:17" x14ac:dyDescent="0.35">
      <c r="A13" s="52" t="s">
        <v>27</v>
      </c>
      <c r="B13" s="18">
        <v>736410</v>
      </c>
      <c r="C13" s="17">
        <v>774740</v>
      </c>
      <c r="D13" s="17">
        <v>779170</v>
      </c>
      <c r="E13" s="17">
        <v>766100</v>
      </c>
      <c r="F13" s="17">
        <v>788190</v>
      </c>
      <c r="G13" s="17">
        <v>835460</v>
      </c>
      <c r="H13" s="17">
        <v>852320</v>
      </c>
      <c r="I13" s="17">
        <v>837210</v>
      </c>
      <c r="J13" s="17">
        <v>890870</v>
      </c>
      <c r="K13" s="17">
        <v>932280</v>
      </c>
      <c r="L13" s="17">
        <v>934720</v>
      </c>
      <c r="M13" s="17">
        <v>1000680</v>
      </c>
      <c r="N13" s="17">
        <v>986340</v>
      </c>
      <c r="O13" s="17">
        <v>842010</v>
      </c>
      <c r="P13" s="17">
        <v>849460</v>
      </c>
      <c r="Q13" s="43">
        <v>834940</v>
      </c>
    </row>
    <row r="14" spans="1:17" x14ac:dyDescent="0.35">
      <c r="A14" s="52" t="s">
        <v>22</v>
      </c>
      <c r="B14" s="18">
        <v>946300</v>
      </c>
      <c r="C14" s="17">
        <v>997000</v>
      </c>
      <c r="D14" s="17">
        <v>936200</v>
      </c>
      <c r="E14" s="17">
        <v>928600</v>
      </c>
      <c r="F14" s="17">
        <v>931600</v>
      </c>
      <c r="G14" s="17">
        <v>942800</v>
      </c>
      <c r="H14" s="17">
        <v>902700</v>
      </c>
      <c r="I14" s="17">
        <v>879000</v>
      </c>
      <c r="J14" s="17">
        <v>917300</v>
      </c>
      <c r="K14" s="17">
        <v>854000</v>
      </c>
      <c r="L14" s="17">
        <v>904700</v>
      </c>
      <c r="M14" s="17">
        <v>1004300</v>
      </c>
      <c r="N14" s="17">
        <v>964160</v>
      </c>
      <c r="O14" s="17">
        <v>751420</v>
      </c>
      <c r="P14" s="17">
        <v>782140</v>
      </c>
      <c r="Q14" s="43">
        <v>821150</v>
      </c>
    </row>
    <row r="15" spans="1:17" x14ac:dyDescent="0.35">
      <c r="A15" s="52" t="s">
        <v>26</v>
      </c>
      <c r="B15" s="18">
        <v>940570</v>
      </c>
      <c r="C15" s="17">
        <v>926360</v>
      </c>
      <c r="D15" s="17">
        <v>954750</v>
      </c>
      <c r="E15" s="17">
        <v>993620</v>
      </c>
      <c r="F15" s="17">
        <v>757900</v>
      </c>
      <c r="G15" s="17">
        <v>872970</v>
      </c>
      <c r="H15" s="17">
        <v>896940</v>
      </c>
      <c r="I15" s="17">
        <v>869500</v>
      </c>
      <c r="J15" s="17">
        <v>882130</v>
      </c>
      <c r="K15" s="17">
        <v>868650</v>
      </c>
      <c r="L15" s="17">
        <v>725940</v>
      </c>
      <c r="M15" s="17">
        <v>779780</v>
      </c>
      <c r="N15" s="17">
        <v>742840</v>
      </c>
      <c r="O15" s="17">
        <v>709390</v>
      </c>
      <c r="P15" s="17">
        <v>737500</v>
      </c>
      <c r="Q15" s="43">
        <v>767840</v>
      </c>
    </row>
    <row r="16" spans="1:17" x14ac:dyDescent="0.35">
      <c r="A16" s="52" t="s">
        <v>21</v>
      </c>
      <c r="B16" s="18">
        <v>639450</v>
      </c>
      <c r="C16" s="17">
        <v>631390</v>
      </c>
      <c r="D16" s="17">
        <v>638780</v>
      </c>
      <c r="E16" s="17">
        <v>660460</v>
      </c>
      <c r="F16" s="17">
        <v>639830</v>
      </c>
      <c r="G16" s="17">
        <v>653970</v>
      </c>
      <c r="H16" s="17">
        <v>617830</v>
      </c>
      <c r="I16" s="17">
        <v>587590</v>
      </c>
      <c r="J16" s="17">
        <v>620850</v>
      </c>
      <c r="K16" s="17">
        <v>605610</v>
      </c>
      <c r="L16" s="17">
        <v>615500</v>
      </c>
      <c r="M16" s="17">
        <v>661640</v>
      </c>
      <c r="N16" s="17">
        <v>602300</v>
      </c>
      <c r="O16" s="17">
        <v>529740</v>
      </c>
      <c r="P16" s="17">
        <v>556550</v>
      </c>
      <c r="Q16" s="43">
        <v>546600</v>
      </c>
    </row>
    <row r="17" spans="1:17" x14ac:dyDescent="0.35">
      <c r="A17" s="52" t="s">
        <v>20</v>
      </c>
      <c r="B17" s="18">
        <v>310120</v>
      </c>
      <c r="C17" s="17">
        <v>312390</v>
      </c>
      <c r="D17" s="17">
        <v>307640</v>
      </c>
      <c r="E17" s="17">
        <v>306750</v>
      </c>
      <c r="F17" s="17">
        <v>304640</v>
      </c>
      <c r="G17" s="17">
        <v>307160</v>
      </c>
      <c r="H17" s="17">
        <v>294720</v>
      </c>
      <c r="I17" s="17">
        <v>291650</v>
      </c>
      <c r="J17" s="17">
        <v>297620</v>
      </c>
      <c r="K17" s="17">
        <v>291720</v>
      </c>
      <c r="L17" s="17">
        <v>288750</v>
      </c>
      <c r="M17" s="17">
        <v>291500</v>
      </c>
      <c r="N17" s="17">
        <v>276910</v>
      </c>
      <c r="O17" s="17">
        <v>264630</v>
      </c>
      <c r="P17" s="17">
        <v>266580</v>
      </c>
      <c r="Q17" s="43">
        <v>272700</v>
      </c>
    </row>
    <row r="18" spans="1:17" x14ac:dyDescent="0.35">
      <c r="A18" s="52" t="s">
        <v>25</v>
      </c>
      <c r="B18" s="18">
        <v>243840</v>
      </c>
      <c r="C18" s="17">
        <v>226830</v>
      </c>
      <c r="D18" s="17">
        <v>208410</v>
      </c>
      <c r="E18" s="17">
        <v>193920</v>
      </c>
      <c r="F18" s="17">
        <v>209850</v>
      </c>
      <c r="G18" s="17">
        <v>237290</v>
      </c>
      <c r="H18" s="17">
        <v>246430</v>
      </c>
      <c r="I18" s="17">
        <v>247660</v>
      </c>
      <c r="J18" s="17">
        <v>254090</v>
      </c>
      <c r="K18" s="17">
        <v>255840</v>
      </c>
      <c r="L18" s="17">
        <v>256210</v>
      </c>
      <c r="M18" s="17">
        <v>266860</v>
      </c>
      <c r="N18" s="17">
        <v>246910</v>
      </c>
      <c r="O18" s="17">
        <v>239910</v>
      </c>
      <c r="P18" s="17">
        <v>259580</v>
      </c>
      <c r="Q18" s="43">
        <v>274050</v>
      </c>
    </row>
    <row r="19" spans="1:17" x14ac:dyDescent="0.35">
      <c r="A19" s="53" t="s">
        <v>13</v>
      </c>
      <c r="B19" s="19">
        <v>1139360</v>
      </c>
      <c r="C19" s="20">
        <v>1154040</v>
      </c>
      <c r="D19" s="20">
        <v>1132910</v>
      </c>
      <c r="E19" s="20">
        <v>1152380</v>
      </c>
      <c r="F19" s="20">
        <v>1171600</v>
      </c>
      <c r="G19" s="20">
        <v>1218430</v>
      </c>
      <c r="H19" s="20">
        <v>1224830</v>
      </c>
      <c r="I19" s="20">
        <v>1192540</v>
      </c>
      <c r="J19" s="20">
        <v>1251170</v>
      </c>
      <c r="K19" s="20">
        <v>1255480</v>
      </c>
      <c r="L19" s="20">
        <v>1232010</v>
      </c>
      <c r="M19" s="20">
        <v>1261630</v>
      </c>
      <c r="N19" s="20">
        <v>1221280</v>
      </c>
      <c r="O19" s="20">
        <v>1132330</v>
      </c>
      <c r="P19" s="20">
        <v>1170270</v>
      </c>
      <c r="Q19" s="44">
        <v>1053090</v>
      </c>
    </row>
    <row r="20" spans="1:17" x14ac:dyDescent="0.35">
      <c r="A20" s="33" t="s">
        <v>15</v>
      </c>
      <c r="B20" s="49">
        <v>12286790</v>
      </c>
      <c r="C20" s="34">
        <v>12533140</v>
      </c>
      <c r="D20" s="34">
        <v>12452980</v>
      </c>
      <c r="E20" s="34">
        <v>12448330</v>
      </c>
      <c r="F20" s="34">
        <v>12328890</v>
      </c>
      <c r="G20" s="34">
        <v>12862330</v>
      </c>
      <c r="H20" s="34">
        <v>13111620</v>
      </c>
      <c r="I20" s="34">
        <v>12908330</v>
      </c>
      <c r="J20" s="34">
        <v>13397560</v>
      </c>
      <c r="K20" s="34">
        <v>13266520</v>
      </c>
      <c r="L20" s="34">
        <v>13208590</v>
      </c>
      <c r="M20" s="34">
        <v>13594960</v>
      </c>
      <c r="N20" s="34">
        <v>12955100</v>
      </c>
      <c r="O20" s="34">
        <v>11916470</v>
      </c>
      <c r="P20" s="34">
        <v>12307040</v>
      </c>
      <c r="Q20" s="34">
        <v>12708310</v>
      </c>
    </row>
    <row r="21" spans="1:17" ht="5.15" customHeight="1" x14ac:dyDescent="0.35"/>
    <row r="22" spans="1:17" x14ac:dyDescent="0.35">
      <c r="A22" s="15" t="s">
        <v>30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</row>
    <row r="23" spans="1:17" x14ac:dyDescent="0.35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</row>
    <row r="24" spans="1:17" x14ac:dyDescent="0.35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pans="1:17" x14ac:dyDescent="0.35">
      <c r="Q25" s="14"/>
    </row>
    <row r="26" spans="1:17" x14ac:dyDescent="0.35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x14ac:dyDescent="0.35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x14ac:dyDescent="0.35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x14ac:dyDescent="0.35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1:17" x14ac:dyDescent="0.35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</row>
    <row r="31" spans="1:17" x14ac:dyDescent="0.35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</row>
    <row r="32" spans="1:17" x14ac:dyDescent="0.35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  <row r="33" spans="2:17" x14ac:dyDescent="0.35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2:17" x14ac:dyDescent="0.35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2:17" x14ac:dyDescent="0.35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</row>
    <row r="36" spans="2:17" x14ac:dyDescent="0.35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2:17" x14ac:dyDescent="0.35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</row>
    <row r="38" spans="2:17" x14ac:dyDescent="0.35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</row>
    <row r="39" spans="2:17" x14ac:dyDescent="0.35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</row>
    <row r="40" spans="2:17" x14ac:dyDescent="0.35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</row>
    <row r="41" spans="2:17" x14ac:dyDescent="0.35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</row>
    <row r="42" spans="2:17" x14ac:dyDescent="0.35"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</row>
    <row r="43" spans="2:17" x14ac:dyDescent="0.35"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</row>
    <row r="44" spans="2:17" x14ac:dyDescent="0.35"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</row>
    <row r="45" spans="2:17" x14ac:dyDescent="0.35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</row>
    <row r="46" spans="2:17" x14ac:dyDescent="0.35"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</row>
    <row r="47" spans="2:17" x14ac:dyDescent="0.35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</row>
    <row r="48" spans="2:17" x14ac:dyDescent="0.35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</row>
  </sheetData>
  <sortState xmlns:xlrd2="http://schemas.microsoft.com/office/spreadsheetml/2017/richdata2" ref="A9:P18">
    <sortCondition descending="1" ref="P9:P18"/>
  </sortState>
  <mergeCells count="3">
    <mergeCell ref="B7:Q7"/>
    <mergeCell ref="B6:Q6"/>
    <mergeCell ref="B5:Q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FD9EE-5021-44D1-8AE3-FC9224DAD4BB}">
  <dimension ref="A5:P40"/>
  <sheetViews>
    <sheetView showGridLines="0" workbookViewId="0">
      <selection activeCell="Q20" sqref="Q20"/>
    </sheetView>
  </sheetViews>
  <sheetFormatPr baseColWidth="10" defaultRowHeight="14.5" x14ac:dyDescent="0.35"/>
  <cols>
    <col min="1" max="1" width="14.7265625" customWidth="1"/>
    <col min="2" max="15" width="10.7265625" customWidth="1"/>
  </cols>
  <sheetData>
    <row r="5" spans="1:16" ht="17.5" x14ac:dyDescent="0.35">
      <c r="B5" s="71" t="s">
        <v>29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16"/>
    </row>
    <row r="6" spans="1:16" ht="17.5" x14ac:dyDescent="0.35">
      <c r="B6" s="71" t="s">
        <v>31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16"/>
    </row>
    <row r="7" spans="1:16" x14ac:dyDescent="0.35"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</row>
    <row r="8" spans="1:16" x14ac:dyDescent="0.35">
      <c r="A8" s="32" t="s">
        <v>1</v>
      </c>
      <c r="B8" s="47">
        <v>2010</v>
      </c>
      <c r="C8" s="32">
        <v>2011</v>
      </c>
      <c r="D8" s="32">
        <v>2012</v>
      </c>
      <c r="E8" s="32">
        <v>2013</v>
      </c>
      <c r="F8" s="32">
        <v>2014</v>
      </c>
      <c r="G8" s="32">
        <v>2015</v>
      </c>
      <c r="H8" s="32">
        <v>2016</v>
      </c>
      <c r="I8" s="32">
        <v>2017</v>
      </c>
      <c r="J8" s="32">
        <v>2018</v>
      </c>
      <c r="K8" s="32">
        <v>2019</v>
      </c>
      <c r="L8" s="32">
        <v>2020</v>
      </c>
      <c r="M8" s="32">
        <v>2021</v>
      </c>
      <c r="N8" s="32">
        <v>2022</v>
      </c>
      <c r="O8" s="32">
        <v>2023</v>
      </c>
      <c r="P8" s="32">
        <v>2024</v>
      </c>
    </row>
    <row r="9" spans="1:16" x14ac:dyDescent="0.35">
      <c r="A9" s="50" t="s">
        <v>23</v>
      </c>
      <c r="B9" s="48">
        <v>3368930</v>
      </c>
      <c r="C9" s="30">
        <v>3469350</v>
      </c>
      <c r="D9" s="30">
        <v>3466340</v>
      </c>
      <c r="E9" s="30">
        <v>3431220</v>
      </c>
      <c r="F9" s="30">
        <v>3620220</v>
      </c>
      <c r="G9" s="30">
        <v>3854670</v>
      </c>
      <c r="H9" s="30">
        <v>4181110</v>
      </c>
      <c r="I9" s="30">
        <v>4298790</v>
      </c>
      <c r="J9" s="30">
        <v>4530490</v>
      </c>
      <c r="K9" s="30">
        <v>4641170</v>
      </c>
      <c r="L9" s="30">
        <v>5003420</v>
      </c>
      <c r="M9" s="30">
        <v>5180070</v>
      </c>
      <c r="N9" s="30">
        <v>5066340</v>
      </c>
      <c r="O9" s="30">
        <v>4870720</v>
      </c>
      <c r="P9" s="42">
        <v>4917730</v>
      </c>
    </row>
    <row r="10" spans="1:16" x14ac:dyDescent="0.35">
      <c r="A10" s="51" t="s">
        <v>19</v>
      </c>
      <c r="B10" s="18">
        <v>5443180</v>
      </c>
      <c r="C10" s="17">
        <v>5598000</v>
      </c>
      <c r="D10" s="17">
        <v>5459000</v>
      </c>
      <c r="E10" s="17">
        <v>5474000</v>
      </c>
      <c r="F10" s="17">
        <v>5507000</v>
      </c>
      <c r="G10" s="17">
        <v>5562000</v>
      </c>
      <c r="H10" s="17">
        <v>5579000</v>
      </c>
      <c r="I10" s="17">
        <v>5455000</v>
      </c>
      <c r="J10" s="17">
        <v>5343000</v>
      </c>
      <c r="K10" s="17">
        <v>5227000</v>
      </c>
      <c r="L10" s="17">
        <v>5112000</v>
      </c>
      <c r="M10" s="17">
        <v>4965450</v>
      </c>
      <c r="N10" s="17">
        <v>4486380</v>
      </c>
      <c r="O10" s="17">
        <v>4204760</v>
      </c>
      <c r="P10" s="43">
        <v>4275330</v>
      </c>
    </row>
    <row r="11" spans="1:16" x14ac:dyDescent="0.35">
      <c r="A11" s="52" t="s">
        <v>24</v>
      </c>
      <c r="B11" s="18">
        <v>2231630</v>
      </c>
      <c r="C11" s="17">
        <v>2217930</v>
      </c>
      <c r="D11" s="17">
        <v>2172520</v>
      </c>
      <c r="E11" s="17">
        <v>2150290</v>
      </c>
      <c r="F11" s="17">
        <v>2157900</v>
      </c>
      <c r="G11" s="17">
        <v>2162880</v>
      </c>
      <c r="H11" s="17">
        <v>2206430</v>
      </c>
      <c r="I11" s="17">
        <v>2177250</v>
      </c>
      <c r="J11" s="17">
        <v>2181550</v>
      </c>
      <c r="K11" s="17">
        <v>2200360</v>
      </c>
      <c r="L11" s="17">
        <v>2201110</v>
      </c>
      <c r="M11" s="17">
        <v>2203840</v>
      </c>
      <c r="N11" s="17">
        <v>2152270</v>
      </c>
      <c r="O11" s="17">
        <v>2062450</v>
      </c>
      <c r="P11" s="43">
        <v>2094260</v>
      </c>
    </row>
    <row r="12" spans="1:16" x14ac:dyDescent="0.35">
      <c r="A12" s="52" t="s">
        <v>28</v>
      </c>
      <c r="B12" s="18">
        <v>1741430</v>
      </c>
      <c r="C12" s="17">
        <v>1810790</v>
      </c>
      <c r="D12" s="17">
        <v>1695200</v>
      </c>
      <c r="E12" s="17">
        <v>1684260</v>
      </c>
      <c r="F12" s="17">
        <v>1838470</v>
      </c>
      <c r="G12" s="17">
        <v>1906110</v>
      </c>
      <c r="H12" s="17">
        <v>1963020</v>
      </c>
      <c r="I12" s="17">
        <v>1990470</v>
      </c>
      <c r="J12" s="17">
        <v>2082450</v>
      </c>
      <c r="K12" s="17">
        <v>1978850</v>
      </c>
      <c r="L12" s="17">
        <v>1974490</v>
      </c>
      <c r="M12" s="17">
        <v>1976350</v>
      </c>
      <c r="N12" s="17">
        <v>1795190</v>
      </c>
      <c r="O12" s="17">
        <v>1764880</v>
      </c>
      <c r="P12" s="43">
        <v>1900530</v>
      </c>
    </row>
    <row r="13" spans="1:16" x14ac:dyDescent="0.35">
      <c r="A13" s="52" t="s">
        <v>27</v>
      </c>
      <c r="B13" s="18">
        <v>1288270</v>
      </c>
      <c r="C13" s="17">
        <v>1347170</v>
      </c>
      <c r="D13" s="17">
        <v>1331720</v>
      </c>
      <c r="E13" s="17">
        <v>1306950</v>
      </c>
      <c r="F13" s="17">
        <v>1370920</v>
      </c>
      <c r="G13" s="17">
        <v>1456230</v>
      </c>
      <c r="H13" s="17">
        <v>1452850</v>
      </c>
      <c r="I13" s="17">
        <v>1455680</v>
      </c>
      <c r="J13" s="17">
        <v>1535930</v>
      </c>
      <c r="K13" s="17">
        <v>1628300</v>
      </c>
      <c r="L13" s="17">
        <v>1661650</v>
      </c>
      <c r="M13" s="17">
        <v>1719420</v>
      </c>
      <c r="N13" s="17">
        <v>1683580</v>
      </c>
      <c r="O13" s="17">
        <v>1463450</v>
      </c>
      <c r="P13" s="43">
        <v>1386780</v>
      </c>
    </row>
    <row r="14" spans="1:16" x14ac:dyDescent="0.35">
      <c r="A14" s="52" t="s">
        <v>22</v>
      </c>
      <c r="B14" s="18">
        <v>1666300</v>
      </c>
      <c r="C14" s="17">
        <v>1718400</v>
      </c>
      <c r="D14" s="17">
        <v>1603700</v>
      </c>
      <c r="E14" s="17">
        <v>1589400</v>
      </c>
      <c r="F14" s="17">
        <v>1593900</v>
      </c>
      <c r="G14" s="17">
        <v>1598700</v>
      </c>
      <c r="H14" s="17">
        <v>1566600</v>
      </c>
      <c r="I14" s="17">
        <v>1530000</v>
      </c>
      <c r="J14" s="17">
        <v>1581300</v>
      </c>
      <c r="K14" s="17">
        <v>1498600</v>
      </c>
      <c r="L14" s="17">
        <v>1595400</v>
      </c>
      <c r="M14" s="17">
        <v>1723500</v>
      </c>
      <c r="N14" s="17">
        <v>1609230</v>
      </c>
      <c r="O14" s="17">
        <v>1288340</v>
      </c>
      <c r="P14" s="43">
        <v>1322980</v>
      </c>
    </row>
    <row r="15" spans="1:16" x14ac:dyDescent="0.35">
      <c r="A15" s="52" t="s">
        <v>26</v>
      </c>
      <c r="B15" s="18">
        <v>1632720</v>
      </c>
      <c r="C15" s="17">
        <v>1570240</v>
      </c>
      <c r="D15" s="17">
        <v>1620720</v>
      </c>
      <c r="E15" s="17">
        <v>1625490</v>
      </c>
      <c r="F15" s="17">
        <v>1327830</v>
      </c>
      <c r="G15" s="17">
        <v>1485840</v>
      </c>
      <c r="H15" s="17">
        <v>1544150</v>
      </c>
      <c r="I15" s="17">
        <v>1466960</v>
      </c>
      <c r="J15" s="17">
        <v>1470670</v>
      </c>
      <c r="K15" s="17">
        <v>1447640</v>
      </c>
      <c r="L15" s="17">
        <v>1270890</v>
      </c>
      <c r="M15" s="17">
        <v>1335420</v>
      </c>
      <c r="N15" s="17">
        <v>1238740</v>
      </c>
      <c r="O15" s="17">
        <v>1205870</v>
      </c>
      <c r="P15" s="43">
        <v>1244600</v>
      </c>
    </row>
    <row r="16" spans="1:16" x14ac:dyDescent="0.35">
      <c r="A16" s="52" t="s">
        <v>21</v>
      </c>
      <c r="B16" s="18">
        <v>1123780</v>
      </c>
      <c r="C16" s="17">
        <v>1108260</v>
      </c>
      <c r="D16" s="17">
        <v>1109610</v>
      </c>
      <c r="E16" s="17">
        <v>1130580</v>
      </c>
      <c r="F16" s="17">
        <v>1118330</v>
      </c>
      <c r="G16" s="17">
        <v>1124330</v>
      </c>
      <c r="H16" s="17">
        <v>1060550</v>
      </c>
      <c r="I16" s="17">
        <v>1044580</v>
      </c>
      <c r="J16" s="17">
        <v>1073110</v>
      </c>
      <c r="K16" s="17">
        <v>1038930</v>
      </c>
      <c r="L16" s="17">
        <v>1098720</v>
      </c>
      <c r="M16" s="17">
        <v>1140020</v>
      </c>
      <c r="N16" s="17">
        <v>1032190</v>
      </c>
      <c r="O16" s="17">
        <v>929760</v>
      </c>
      <c r="P16" s="43">
        <v>945180</v>
      </c>
    </row>
    <row r="17" spans="1:16" x14ac:dyDescent="0.35">
      <c r="A17" s="52" t="s">
        <v>20</v>
      </c>
      <c r="B17" s="18">
        <v>542150</v>
      </c>
      <c r="C17" s="17">
        <v>543790</v>
      </c>
      <c r="D17" s="17">
        <v>529780</v>
      </c>
      <c r="E17" s="17">
        <v>528210</v>
      </c>
      <c r="F17" s="17">
        <v>525580</v>
      </c>
      <c r="G17" s="17">
        <v>527760</v>
      </c>
      <c r="H17" s="17">
        <v>511490</v>
      </c>
      <c r="I17" s="17">
        <v>505370</v>
      </c>
      <c r="J17" s="17">
        <v>509530</v>
      </c>
      <c r="K17" s="17">
        <v>502050</v>
      </c>
      <c r="L17" s="17">
        <v>503170</v>
      </c>
      <c r="M17" s="17">
        <v>502100</v>
      </c>
      <c r="N17" s="17">
        <v>477670</v>
      </c>
      <c r="O17" s="17">
        <v>454250</v>
      </c>
      <c r="P17" s="43">
        <v>457830</v>
      </c>
    </row>
    <row r="18" spans="1:16" x14ac:dyDescent="0.35">
      <c r="A18" s="52" t="s">
        <v>25</v>
      </c>
      <c r="B18" s="18">
        <v>416160</v>
      </c>
      <c r="C18" s="17">
        <v>387310</v>
      </c>
      <c r="D18" s="17">
        <v>345950</v>
      </c>
      <c r="E18" s="17">
        <v>336730</v>
      </c>
      <c r="F18" s="17">
        <v>368610</v>
      </c>
      <c r="G18" s="17">
        <v>409300</v>
      </c>
      <c r="H18" s="17">
        <v>431780</v>
      </c>
      <c r="I18" s="17">
        <v>434580</v>
      </c>
      <c r="J18" s="17">
        <v>435790</v>
      </c>
      <c r="K18" s="17">
        <v>434900</v>
      </c>
      <c r="L18" s="17">
        <v>448120</v>
      </c>
      <c r="M18" s="17">
        <v>462750</v>
      </c>
      <c r="N18" s="17">
        <v>427860</v>
      </c>
      <c r="O18" s="17">
        <v>419970</v>
      </c>
      <c r="P18" s="43">
        <v>453470</v>
      </c>
    </row>
    <row r="19" spans="1:16" x14ac:dyDescent="0.35">
      <c r="A19" s="53" t="s">
        <v>13</v>
      </c>
      <c r="B19" s="19">
        <v>2003750</v>
      </c>
      <c r="C19" s="20">
        <v>2032220</v>
      </c>
      <c r="D19" s="20">
        <v>1976990</v>
      </c>
      <c r="E19" s="20">
        <v>2023760</v>
      </c>
      <c r="F19" s="20">
        <v>2066080</v>
      </c>
      <c r="G19" s="20">
        <v>2126110</v>
      </c>
      <c r="H19" s="20">
        <v>2146590</v>
      </c>
      <c r="I19" s="20">
        <v>2100590</v>
      </c>
      <c r="J19" s="20">
        <v>2175930</v>
      </c>
      <c r="K19" s="20">
        <v>2170700</v>
      </c>
      <c r="L19" s="20">
        <v>2162290</v>
      </c>
      <c r="M19" s="20">
        <v>2184830</v>
      </c>
      <c r="N19" s="20">
        <v>2096560</v>
      </c>
      <c r="O19" s="20">
        <v>1976710</v>
      </c>
      <c r="P19" s="44">
        <v>2046620</v>
      </c>
    </row>
    <row r="20" spans="1:16" x14ac:dyDescent="0.35">
      <c r="A20" s="33" t="s">
        <v>15</v>
      </c>
      <c r="B20" s="49">
        <v>21458300</v>
      </c>
      <c r="C20" s="34">
        <v>21803460</v>
      </c>
      <c r="D20" s="34">
        <v>21311530</v>
      </c>
      <c r="E20" s="34">
        <v>21280890</v>
      </c>
      <c r="F20" s="34">
        <v>21494840</v>
      </c>
      <c r="G20" s="34">
        <v>22213930</v>
      </c>
      <c r="H20" s="34">
        <v>22643570</v>
      </c>
      <c r="I20" s="34">
        <v>22459270</v>
      </c>
      <c r="J20" s="34">
        <v>22919750</v>
      </c>
      <c r="K20" s="34">
        <v>22768500</v>
      </c>
      <c r="L20" s="34">
        <v>23031260</v>
      </c>
      <c r="M20" s="34">
        <v>23393750</v>
      </c>
      <c r="N20" s="34">
        <v>22066010</v>
      </c>
      <c r="O20" s="34">
        <v>20641160</v>
      </c>
      <c r="P20" s="34">
        <v>21045310</v>
      </c>
    </row>
    <row r="21" spans="1:16" ht="5.15" customHeight="1" x14ac:dyDescent="0.35"/>
    <row r="22" spans="1:16" x14ac:dyDescent="0.35">
      <c r="A22" s="15" t="s">
        <v>30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spans="1:16" x14ac:dyDescent="0.35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1:16" x14ac:dyDescent="0.35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spans="1:16" x14ac:dyDescent="0.35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spans="1:16" x14ac:dyDescent="0.35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pans="1:16" x14ac:dyDescent="0.35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</row>
    <row r="28" spans="1:16" x14ac:dyDescent="0.35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</row>
    <row r="29" spans="1:16" x14ac:dyDescent="0.35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</row>
    <row r="30" spans="1:16" x14ac:dyDescent="0.35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</row>
    <row r="31" spans="1:16" x14ac:dyDescent="0.35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</row>
    <row r="32" spans="1:16" x14ac:dyDescent="0.35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</row>
    <row r="33" spans="2:15" x14ac:dyDescent="0.35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</row>
    <row r="34" spans="2:15" x14ac:dyDescent="0.35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spans="2:15" x14ac:dyDescent="0.35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2:15" x14ac:dyDescent="0.35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2:15" x14ac:dyDescent="0.35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  <row r="38" spans="2:15" x14ac:dyDescent="0.35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2:15" x14ac:dyDescent="0.35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</row>
    <row r="40" spans="2:15" x14ac:dyDescent="0.35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</row>
  </sheetData>
  <mergeCells count="3">
    <mergeCell ref="B5:O5"/>
    <mergeCell ref="B6:O6"/>
    <mergeCell ref="B7:O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Indicadores sector</vt:lpstr>
      <vt:lpstr>Destinos Exportación</vt:lpstr>
      <vt:lpstr>Beneficio</vt:lpstr>
      <vt:lpstr>Producción</vt:lpstr>
      <vt:lpstr>Producción por países</vt:lpstr>
      <vt:lpstr>Producción por países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Andres Rojas</dc:creator>
  <cp:lastModifiedBy>Fredy Armando Perez Muñoz</cp:lastModifiedBy>
  <cp:lastPrinted>2020-03-27T22:44:50Z</cp:lastPrinted>
  <dcterms:created xsi:type="dcterms:W3CDTF">2012-03-01T14:21:40Z</dcterms:created>
  <dcterms:modified xsi:type="dcterms:W3CDTF">2025-10-20T16:27:34Z</dcterms:modified>
</cp:coreProperties>
</file>