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8 20 - julio\"/>
    </mc:Choice>
  </mc:AlternateContent>
  <xr:revisionPtr revIDLastSave="0" documentId="13_ncr:1_{58AD3D4E-CCCE-4681-BDC2-F46A975AE679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25" l="1"/>
  <c r="B21" i="125"/>
  <c r="E22" i="125"/>
  <c r="E21" i="125"/>
  <c r="E20" i="125"/>
  <c r="E19" i="125"/>
  <c r="E18" i="125"/>
  <c r="E17" i="125"/>
  <c r="E16" i="125"/>
  <c r="E15" i="125"/>
  <c r="E14" i="125"/>
  <c r="E13" i="125"/>
  <c r="E12" i="125"/>
  <c r="E11" i="125"/>
  <c r="D20" i="125"/>
  <c r="D19" i="125"/>
  <c r="D18" i="125"/>
  <c r="D17" i="125"/>
  <c r="D16" i="125"/>
  <c r="D15" i="125"/>
  <c r="D14" i="125"/>
  <c r="D13" i="125"/>
  <c r="D12" i="125"/>
  <c r="D11" i="125"/>
</calcChain>
</file>

<file path=xl/sharedStrings.xml><?xml version="1.0" encoding="utf-8"?>
<sst xmlns="http://schemas.openxmlformats.org/spreadsheetml/2006/main" count="151" uniqueCount="76">
  <si>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</si>
  <si>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</si>
  <si>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</si>
  <si>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</si>
  <si>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</si>
  <si>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</si>
  <si>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</si>
  <si>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</si>
  <si>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</si>
  <si>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</si>
  <si>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</si>
  <si>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</si>
  <si>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</si>
  <si>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</si>
  <si>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</si>
  <si>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</si>
  <si>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</si>
  <si>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</si>
  <si>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</si>
  <si>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</si>
  <si>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</si>
  <si>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</si>
  <si>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</si>
  <si>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</si>
  <si>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</si>
  <si>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</si>
  <si>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</si>
  <si>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</si>
  <si>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</si>
  <si>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</si>
  <si>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</si>
  <si>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</si>
  <si>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</si>
  <si>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</si>
  <si>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</si>
  <si>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</si>
  <si>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</si>
  <si>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</si>
  <si>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</si>
  <si>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</si>
  <si>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</si>
  <si>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</si>
  <si>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</si>
  <si>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</si>
  <si>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</si>
  <si>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</si>
  <si>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</si>
  <si>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</si>
  <si>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</si>
  <si>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</si>
  <si>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</si>
  <si>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</si>
  <si>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</si>
  <si>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</si>
  <si>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</si>
  <si>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</si>
  <si>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</si>
  <si>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</si>
  <si>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</si>
  <si>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</si>
  <si>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</si>
  <si>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</si>
  <si>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</si>
  <si>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</si>
  <si>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</si>
  <si>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</si>
  <si>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</si>
  <si>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Principales indicadores del mercado de carne de cerdo - Unión Europea
(Millones de toneladas)</t>
  </si>
  <si>
    <t>Información actualizada de acuerdo con el reporte trimestral Livestock and Poultry: World Markets and Trade, abril 10 de 2025.</t>
  </si>
  <si>
    <t>2025</t>
  </si>
  <si>
    <t>Periodo: Enero - marzo</t>
  </si>
  <si>
    <t>EE.UU.</t>
  </si>
  <si>
    <t>Part. % 2025</t>
  </si>
  <si>
    <t>Acum. Ene - May</t>
  </si>
  <si>
    <t>Taiwán</t>
  </si>
  <si>
    <t>Exportaciones de carne de cerdo y subproductos - Unión Europea (toneladas)
Periodo: Enero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</si>
</sst>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0.0%"/>
    <numFmt numFmtId="172" formatCode="General_)"/>
    <numFmt numFmtId="173" formatCode="_-* #,##0.00\ _$_-;\-* #,##0.00\ _$_-;_-* &quot;-&quot;??\ _$_-;_-@_-"/>
    <numFmt numFmtId="174" formatCode="_ * #,##0.00_ ;_ * \-#,##0.00_ ;_ * &quot;-&quot;??_ ;_ @_ "/>
    <numFmt numFmtId="175" formatCode="_-* #,##0.00\ _p_t_a_-;\-* #,##0.00\ _p_t_a_-;_-* &quot;-&quot;??\ _p_t_a_-;_-@_-"/>
    <numFmt numFmtId="176" formatCode="_-* #,##0.00\ &quot;pta&quot;_-;\-* #,##0.00\ &quot;pta&quot;_-;_-* &quot;-&quot;??\ &quot;pta&quot;_-;_-@_-"/>
    <numFmt numFmtId="177" formatCode="_-[$$-240A]\ * #,##0.00_ ;_-[$$-240A]\ * \-#,##0.00\ ;_-[$$-240A]\ * &quot;-&quot;??_ ;_-@_ "/>
    <numFmt numFmtId="178" formatCode="_ [$€-2]\ * #,##0.00_ ;_ [$€-2]\ * \-#,##0.00_ ;_ [$€-2]\ * &quot;-&quot;??_ "/>
    <numFmt numFmtId="179" formatCode="[$$-240A]\ #,##0"/>
    <numFmt numFmtId="180" formatCode="[$€]\ #,##0"/>
    <numFmt numFmtId="181" formatCode="_-* #,##0\ _P_t_s_-;\-* #,##0\ _P_t_s_-;_-* &quot;-&quot;\ _P_t_s_-;_-@_-"/>
    <numFmt numFmtId="182" formatCode="_-* #,##0.00\ _P_t_s_-;\-* #,##0.00\ _P_t_s_-;_-* &quot;-&quot;??\ _P_t_s_-;_-@_-"/>
    <numFmt numFmtId="183" formatCode="_-* #,##0.0_-;\-* #,##0.0_-;_-* &quot;-&quot;_-;_-@_-"/>
    <numFmt numFmtId="184" formatCode="yyyy"/>
    <numFmt numFmtId="185" formatCode="_-* #,##0_-;\-* #,##0_-;_-* &quot;-&quot;??_-;_-@_-"/>
    <numFmt numFmtId="186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/>
      <right/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2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80" fontId="31" fillId="0" borderId="0" applyFont="0" applyFill="0" applyBorder="0" applyAlignment="0" applyProtection="0"/>
    <xf numFmtId="179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5" fillId="0" borderId="0" xfId="0" applyFont="1"/>
    <xf numFmtId="171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4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1" fontId="38" fillId="0" borderId="0" xfId="1" applyNumberFormat="1" applyFont="1" applyBorder="1" applyAlignment="1">
      <alignment horizontal="right" vertical="center" wrapText="1"/>
    </xf>
    <xf numFmtId="183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3" fontId="38" fillId="0" borderId="23" xfId="1937" applyNumberFormat="1" applyFont="1" applyFill="1" applyBorder="1"/>
    <xf numFmtId="183" fontId="38" fillId="0" borderId="24" xfId="1937" applyNumberFormat="1" applyFont="1" applyFill="1" applyBorder="1"/>
    <xf numFmtId="0" fontId="38" fillId="0" borderId="25" xfId="0" applyFont="1" applyBorder="1"/>
    <xf numFmtId="183" fontId="38" fillId="0" borderId="26" xfId="1937" applyNumberFormat="1" applyFont="1" applyFill="1" applyBorder="1"/>
    <xf numFmtId="0" fontId="38" fillId="0" borderId="27" xfId="0" applyFont="1" applyBorder="1"/>
    <xf numFmtId="183" fontId="38" fillId="0" borderId="28" xfId="1937" applyNumberFormat="1" applyFont="1" applyFill="1" applyBorder="1"/>
    <xf numFmtId="183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1" fontId="39" fillId="0" borderId="29" xfId="1" applyNumberFormat="1" applyFont="1" applyBorder="1" applyAlignment="1">
      <alignment horizontal="right" vertical="center" wrapText="1"/>
    </xf>
    <xf numFmtId="171" fontId="38" fillId="0" borderId="18" xfId="1" applyNumberFormat="1" applyFont="1" applyBorder="1" applyAlignment="1">
      <alignment horizontal="right" vertical="center" wrapText="1"/>
    </xf>
    <xf numFmtId="171" fontId="38" fillId="0" borderId="32" xfId="1" applyNumberFormat="1" applyFont="1" applyBorder="1" applyAlignment="1">
      <alignment horizontal="right" vertical="center" wrapText="1"/>
    </xf>
    <xf numFmtId="171" fontId="38" fillId="0" borderId="33" xfId="1" applyNumberFormat="1" applyFont="1" applyBorder="1" applyAlignment="1">
      <alignment horizontal="right" vertical="center" wrapText="1"/>
    </xf>
    <xf numFmtId="183" fontId="38" fillId="0" borderId="35" xfId="1937" applyNumberFormat="1" applyFont="1" applyFill="1" applyBorder="1"/>
    <xf numFmtId="183" fontId="38" fillId="0" borderId="31" xfId="1937" applyNumberFormat="1" applyFont="1" applyFill="1" applyBorder="1"/>
    <xf numFmtId="183" fontId="38" fillId="0" borderId="34" xfId="1937" applyNumberFormat="1" applyFont="1" applyFill="1" applyBorder="1"/>
    <xf numFmtId="185" fontId="0" fillId="0" borderId="0" xfId="1938" applyNumberFormat="1" applyFont="1"/>
    <xf numFmtId="185" fontId="0" fillId="0" borderId="0" xfId="0" applyNumberFormat="1"/>
    <xf numFmtId="186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1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1" fontId="38" fillId="0" borderId="58" xfId="1" applyNumberFormat="1" applyFont="1" applyBorder="1" applyAlignment="1">
      <alignment horizontal="right" vertical="center" wrapText="1"/>
    </xf>
    <xf numFmtId="171" fontId="38" fillId="0" borderId="59" xfId="1" applyNumberFormat="1" applyFont="1" applyBorder="1" applyAlignment="1">
      <alignment horizontal="right" vertical="center" wrapText="1"/>
    </xf>
    <xf numFmtId="171" fontId="38" fillId="0" borderId="60" xfId="1" applyNumberFormat="1" applyFont="1" applyBorder="1" applyAlignment="1">
      <alignment horizontal="right" vertical="center" wrapText="1"/>
    </xf>
    <xf numFmtId="171" fontId="38" fillId="0" borderId="61" xfId="1" applyNumberFormat="1" applyFont="1" applyBorder="1" applyAlignment="1">
      <alignment horizontal="right" vertical="center" wrapText="1"/>
    </xf>
    <xf numFmtId="171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10" fontId="38" fillId="0" borderId="23" xfId="1" applyNumberFormat="1" applyFont="1" applyBorder="1" applyAlignment="1">
      <alignment horizontal="right" vertical="center" wrapText="1"/>
    </xf>
    <xf numFmtId="10" fontId="38" fillId="0" borderId="18" xfId="1" applyNumberFormat="1" applyFont="1" applyBorder="1" applyAlignment="1">
      <alignment horizontal="right" vertical="center" wrapText="1"/>
    </xf>
    <xf numFmtId="10" fontId="38" fillId="0" borderId="31" xfId="1" applyNumberFormat="1" applyFont="1" applyBorder="1" applyAlignment="1">
      <alignment horizontal="right" vertical="center" wrapText="1"/>
    </xf>
    <xf numFmtId="10" fontId="39" fillId="0" borderId="34" xfId="1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abSelected="1" workbookViewId="0">
      <selection activeCell="I28" sqref="I28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4"/>
    </row>
    <row r="7" spans="1:18" ht="18" customHeight="1" x14ac:dyDescent="0.3">
      <c r="A7" s="83" t="s">
        <v>67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8" ht="18" customHeight="1" x14ac:dyDescent="0.3">
      <c r="A8" s="83" t="s">
        <v>17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>
        <v>2024</v>
      </c>
      <c r="Q10" s="14" t="s">
        <v>66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6">
        <v>20.829000000000001</v>
      </c>
      <c r="P11" s="36">
        <v>21.25</v>
      </c>
      <c r="Q11" s="17">
        <v>21.05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37">
        <v>0.109</v>
      </c>
      <c r="P12" s="37">
        <v>0.1</v>
      </c>
      <c r="Q12" s="19">
        <v>0.1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4.181</v>
      </c>
      <c r="O13" s="37">
        <v>3.1309999999999998</v>
      </c>
      <c r="P13" s="37">
        <v>3.0139999999999998</v>
      </c>
      <c r="Q13" s="19">
        <v>2.9</v>
      </c>
    </row>
    <row r="14" spans="1:18" ht="15" thickBot="1" x14ac:dyDescent="0.35">
      <c r="A14" s="20" t="s">
        <v>5</v>
      </c>
      <c r="B14" s="21">
        <v>21.004999999999999</v>
      </c>
      <c r="C14" s="21">
        <v>20.882999999999999</v>
      </c>
      <c r="D14" s="21">
        <v>20.443000000000001</v>
      </c>
      <c r="E14" s="21">
        <v>20.196999999999999</v>
      </c>
      <c r="F14" s="21">
        <v>20.440999999999999</v>
      </c>
      <c r="G14" s="21">
        <v>20.931999999999999</v>
      </c>
      <c r="H14" s="21">
        <v>19.256</v>
      </c>
      <c r="I14" s="21">
        <v>19.297000000000001</v>
      </c>
      <c r="J14" s="21">
        <v>19.654</v>
      </c>
      <c r="K14" s="21">
        <v>18.893999999999998</v>
      </c>
      <c r="L14" s="21">
        <v>18.202999999999999</v>
      </c>
      <c r="M14" s="21">
        <v>18.72</v>
      </c>
      <c r="N14" s="21">
        <v>18.218</v>
      </c>
      <c r="O14" s="38">
        <v>17.806999999999999</v>
      </c>
      <c r="P14" s="38">
        <v>18.335999999999999</v>
      </c>
      <c r="Q14" s="22">
        <v>18.25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68</v>
      </c>
      <c r="J17" s="2"/>
    </row>
    <row r="18" spans="1:31" ht="15.75" x14ac:dyDescent="0.3">
      <c r="A18" s="1" t="s">
        <v>50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workbookViewId="0">
      <selection activeCell="A10" sqref="A10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4" t="s">
        <v>75</v>
      </c>
      <c r="B6" s="84"/>
      <c r="C6" s="84"/>
      <c r="D6" s="84"/>
      <c r="E6" s="84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4"/>
      <c r="B7" s="84"/>
      <c r="C7" s="84"/>
      <c r="D7" s="84"/>
      <c r="E7" s="84"/>
    </row>
    <row r="8" spans="1:12" ht="15" customHeight="1" x14ac:dyDescent="0.25">
      <c r="A8" s="84"/>
      <c r="B8" s="84"/>
      <c r="C8" s="84"/>
      <c r="D8" s="84"/>
      <c r="E8" s="84"/>
    </row>
    <row r="9" spans="1:12" ht="18" customHeight="1" thickBot="1" x14ac:dyDescent="0.3">
      <c r="A9" s="85"/>
      <c r="B9" s="85"/>
      <c r="C9" s="85"/>
      <c r="D9" s="85"/>
      <c r="E9" s="85"/>
    </row>
    <row r="10" spans="1:12" ht="15.75" thickBot="1" x14ac:dyDescent="0.3">
      <c r="A10" s="24" t="s">
        <v>14</v>
      </c>
      <c r="B10" s="25">
        <v>2024</v>
      </c>
      <c r="C10" s="25">
        <v>2025</v>
      </c>
      <c r="D10" s="26" t="s">
        <v>16</v>
      </c>
      <c r="E10" s="26" t="s">
        <v>72</v>
      </c>
    </row>
    <row r="11" spans="1:12" x14ac:dyDescent="0.25">
      <c r="A11" s="27" t="s">
        <v>6</v>
      </c>
      <c r="B11" s="28">
        <v>448679</v>
      </c>
      <c r="C11" s="28">
        <v>472978</v>
      </c>
      <c r="D11" s="78">
        <f>C11/B11-1</f>
        <v>5.4156757949447076E-2</v>
      </c>
      <c r="E11" s="34">
        <f>C11/$C$22</f>
        <v>0.26073314072361498</v>
      </c>
      <c r="G11" s="39"/>
      <c r="H11" s="39"/>
    </row>
    <row r="12" spans="1:12" x14ac:dyDescent="0.25">
      <c r="A12" s="29" t="s">
        <v>18</v>
      </c>
      <c r="B12" s="23">
        <v>363324</v>
      </c>
      <c r="C12" s="23">
        <v>343469</v>
      </c>
      <c r="D12" s="79">
        <f t="shared" ref="D12:D20" si="0">C12/B12-1</f>
        <v>-5.4648192797613127E-2</v>
      </c>
      <c r="E12" s="35">
        <f t="shared" ref="E12:E22" si="1">C12/$C$22</f>
        <v>0.18934020421922226</v>
      </c>
      <c r="G12" s="39"/>
      <c r="H12" s="39"/>
    </row>
    <row r="13" spans="1:12" x14ac:dyDescent="0.25">
      <c r="A13" s="29" t="s">
        <v>7</v>
      </c>
      <c r="B13" s="23">
        <v>155556</v>
      </c>
      <c r="C13" s="23">
        <v>157400</v>
      </c>
      <c r="D13" s="79">
        <f t="shared" si="0"/>
        <v>1.1854251844994668E-2</v>
      </c>
      <c r="E13" s="35">
        <f t="shared" si="1"/>
        <v>8.676808720468393E-2</v>
      </c>
      <c r="G13" s="39"/>
      <c r="H13" s="39"/>
    </row>
    <row r="14" spans="1:12" x14ac:dyDescent="0.25">
      <c r="A14" s="29" t="s">
        <v>8</v>
      </c>
      <c r="B14" s="23">
        <v>163234</v>
      </c>
      <c r="C14" s="23">
        <v>126830</v>
      </c>
      <c r="D14" s="79">
        <f t="shared" si="0"/>
        <v>-0.22301726356028773</v>
      </c>
      <c r="E14" s="35">
        <f t="shared" si="1"/>
        <v>6.9916114994727219E-2</v>
      </c>
      <c r="G14" s="39"/>
      <c r="H14" s="39"/>
    </row>
    <row r="15" spans="1:12" x14ac:dyDescent="0.25">
      <c r="A15" s="29" t="s">
        <v>9</v>
      </c>
      <c r="B15" s="23">
        <v>128501</v>
      </c>
      <c r="C15" s="23">
        <v>123343</v>
      </c>
      <c r="D15" s="79">
        <f t="shared" si="0"/>
        <v>-4.0139765449296094E-2</v>
      </c>
      <c r="E15" s="35">
        <f t="shared" si="1"/>
        <v>6.7993876620631069E-2</v>
      </c>
      <c r="G15" s="39"/>
      <c r="H15" s="39"/>
    </row>
    <row r="16" spans="1:12" x14ac:dyDescent="0.25">
      <c r="A16" s="29" t="s">
        <v>12</v>
      </c>
      <c r="B16" s="23">
        <v>59882</v>
      </c>
      <c r="C16" s="23">
        <v>73903</v>
      </c>
      <c r="D16" s="79">
        <f t="shared" si="0"/>
        <v>0.23414381617180458</v>
      </c>
      <c r="E16" s="35">
        <f t="shared" si="1"/>
        <v>4.073965659903276E-2</v>
      </c>
      <c r="G16" s="39"/>
      <c r="H16" s="39"/>
    </row>
    <row r="17" spans="1:8" x14ac:dyDescent="0.25">
      <c r="A17" s="29" t="s">
        <v>71</v>
      </c>
      <c r="B17" s="23">
        <v>52240</v>
      </c>
      <c r="C17" s="23">
        <v>46872</v>
      </c>
      <c r="D17" s="79">
        <f t="shared" si="0"/>
        <v>-0.10275650842266459</v>
      </c>
      <c r="E17" s="35">
        <f t="shared" si="1"/>
        <v>2.5838588204942472E-2</v>
      </c>
      <c r="G17" s="39"/>
      <c r="H17" s="39"/>
    </row>
    <row r="18" spans="1:8" x14ac:dyDescent="0.25">
      <c r="A18" s="29" t="s">
        <v>11</v>
      </c>
      <c r="B18" s="23">
        <v>32478</v>
      </c>
      <c r="C18" s="23">
        <v>43785</v>
      </c>
      <c r="D18" s="80">
        <f t="shared" si="0"/>
        <v>0.3481433585811935</v>
      </c>
      <c r="E18" s="33">
        <f t="shared" si="1"/>
        <v>2.4136853229079328E-2</v>
      </c>
      <c r="G18" s="39"/>
      <c r="H18" s="39"/>
    </row>
    <row r="19" spans="1:8" x14ac:dyDescent="0.25">
      <c r="A19" s="29" t="s">
        <v>10</v>
      </c>
      <c r="B19" s="23">
        <v>42269</v>
      </c>
      <c r="C19" s="23">
        <v>39658</v>
      </c>
      <c r="D19" s="80">
        <f t="shared" si="0"/>
        <v>-6.1771037876457879E-2</v>
      </c>
      <c r="E19" s="33">
        <f t="shared" si="1"/>
        <v>2.186180941781039E-2</v>
      </c>
      <c r="G19" s="39"/>
      <c r="H19" s="39"/>
    </row>
    <row r="20" spans="1:8" x14ac:dyDescent="0.25">
      <c r="A20" s="29" t="s">
        <v>74</v>
      </c>
      <c r="B20" s="23">
        <v>19776</v>
      </c>
      <c r="C20" s="23">
        <v>32790</v>
      </c>
      <c r="D20" s="80">
        <f t="shared" si="0"/>
        <v>0.65807038834951448</v>
      </c>
      <c r="E20" s="33">
        <f t="shared" si="1"/>
        <v>1.8075766070149848E-2</v>
      </c>
      <c r="G20" s="39"/>
      <c r="H20" s="39"/>
    </row>
    <row r="21" spans="1:8" x14ac:dyDescent="0.25">
      <c r="A21" s="29" t="s">
        <v>13</v>
      </c>
      <c r="B21" s="23">
        <f>B22-SUM(B11:B20)</f>
        <v>319407</v>
      </c>
      <c r="C21" s="23">
        <f>C22-SUM(C11:C20)</f>
        <v>353003</v>
      </c>
      <c r="D21" s="79">
        <v>-7.8069589288092045E-2</v>
      </c>
      <c r="E21" s="35">
        <f t="shared" si="1"/>
        <v>0.19459590271610575</v>
      </c>
      <c r="G21" s="39"/>
      <c r="H21" s="39"/>
    </row>
    <row r="22" spans="1:8" ht="15.75" thickBot="1" x14ac:dyDescent="0.3">
      <c r="A22" s="30" t="s">
        <v>15</v>
      </c>
      <c r="B22" s="31">
        <v>1785346</v>
      </c>
      <c r="C22" s="31">
        <v>1814031</v>
      </c>
      <c r="D22" s="81">
        <v>2.8443960015056557E-3</v>
      </c>
      <c r="E22" s="32">
        <f t="shared" si="1"/>
        <v>1</v>
      </c>
      <c r="G22" s="39"/>
      <c r="H22" s="40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2" t="s">
        <v>30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Q27"/>
  <sheetViews>
    <sheetView showGridLines="0" workbookViewId="0">
      <selection activeCell="A14" sqref="A14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69</v>
      </c>
    </row>
    <row r="10" spans="1:17" x14ac:dyDescent="0.25">
      <c r="A10" s="61" t="s">
        <v>33</v>
      </c>
      <c r="B10" s="56">
        <v>19464220</v>
      </c>
      <c r="C10" s="44">
        <v>20019920</v>
      </c>
      <c r="D10" s="44">
        <v>20338790</v>
      </c>
      <c r="E10" s="44">
        <v>21059400</v>
      </c>
      <c r="F10" s="44">
        <v>20679120</v>
      </c>
      <c r="G10" s="44">
        <v>20843580</v>
      </c>
      <c r="H10" s="44">
        <v>20475730</v>
      </c>
      <c r="I10" s="44">
        <v>20990270</v>
      </c>
      <c r="J10" s="44">
        <v>22387620</v>
      </c>
      <c r="K10" s="44">
        <v>22215650</v>
      </c>
      <c r="L10" s="44">
        <v>21471720</v>
      </c>
      <c r="M10" s="44">
        <v>20851880</v>
      </c>
      <c r="N10" s="44">
        <v>20732530</v>
      </c>
      <c r="O10" s="44">
        <v>19453780</v>
      </c>
      <c r="P10" s="44">
        <v>20097570</v>
      </c>
      <c r="Q10" s="51">
        <v>20211970</v>
      </c>
    </row>
    <row r="11" spans="1:17" x14ac:dyDescent="0.25">
      <c r="A11" s="61" t="s">
        <v>34</v>
      </c>
      <c r="B11" s="56">
        <v>18393350</v>
      </c>
      <c r="C11" s="44">
        <v>19399330</v>
      </c>
      <c r="D11" s="44">
        <v>19354990</v>
      </c>
      <c r="E11" s="44">
        <v>18693790</v>
      </c>
      <c r="F11" s="44">
        <v>18944490</v>
      </c>
      <c r="G11" s="44">
        <v>19459960</v>
      </c>
      <c r="H11" s="44">
        <v>20506220</v>
      </c>
      <c r="I11" s="44">
        <v>19484560</v>
      </c>
      <c r="J11" s="44">
        <v>19558990</v>
      </c>
      <c r="K11" s="44">
        <v>19994400</v>
      </c>
      <c r="L11" s="44">
        <v>19514630</v>
      </c>
      <c r="M11" s="44">
        <v>20271690</v>
      </c>
      <c r="N11" s="44">
        <v>19717110</v>
      </c>
      <c r="O11" s="44">
        <v>17582500</v>
      </c>
      <c r="P11" s="44">
        <v>18297950</v>
      </c>
      <c r="Q11" s="51">
        <v>18382680</v>
      </c>
    </row>
    <row r="12" spans="1:17" x14ac:dyDescent="0.25">
      <c r="A12" s="61" t="s">
        <v>35</v>
      </c>
      <c r="B12" s="56">
        <v>21572260</v>
      </c>
      <c r="C12" s="44">
        <v>21390310</v>
      </c>
      <c r="D12" s="44">
        <v>20465190</v>
      </c>
      <c r="E12" s="44">
        <v>19097280</v>
      </c>
      <c r="F12" s="44">
        <v>19674050</v>
      </c>
      <c r="G12" s="44">
        <v>21788750</v>
      </c>
      <c r="H12" s="44">
        <v>21542120</v>
      </c>
      <c r="I12" s="44">
        <v>21633860</v>
      </c>
      <c r="J12" s="44">
        <v>21506110</v>
      </c>
      <c r="K12" s="44">
        <v>20390500</v>
      </c>
      <c r="L12" s="44">
        <v>21229120</v>
      </c>
      <c r="M12" s="44">
        <v>22850480</v>
      </c>
      <c r="N12" s="44">
        <v>21358270</v>
      </c>
      <c r="O12" s="44">
        <v>19931060</v>
      </c>
      <c r="P12" s="44">
        <v>18007740</v>
      </c>
      <c r="Q12" s="51">
        <v>19071000</v>
      </c>
    </row>
    <row r="13" spans="1:17" x14ac:dyDescent="0.25">
      <c r="A13" s="61" t="s">
        <v>36</v>
      </c>
      <c r="B13" s="56">
        <v>19324890</v>
      </c>
      <c r="C13" s="44">
        <v>19189980</v>
      </c>
      <c r="D13" s="44">
        <v>19008900</v>
      </c>
      <c r="E13" s="44">
        <v>20087980</v>
      </c>
      <c r="F13" s="44">
        <v>19614120</v>
      </c>
      <c r="G13" s="44">
        <v>19550630</v>
      </c>
      <c r="H13" s="44">
        <v>20541210</v>
      </c>
      <c r="I13" s="44">
        <v>18370790</v>
      </c>
      <c r="J13" s="44">
        <v>19976250</v>
      </c>
      <c r="K13" s="44">
        <v>20484950</v>
      </c>
      <c r="L13" s="44">
        <v>18779650</v>
      </c>
      <c r="M13" s="44">
        <v>19925550</v>
      </c>
      <c r="N13" s="44">
        <v>18566110</v>
      </c>
      <c r="O13" s="44">
        <v>16385430</v>
      </c>
      <c r="P13" s="44">
        <v>18625420</v>
      </c>
      <c r="Q13" s="51">
        <v>18491450</v>
      </c>
    </row>
    <row r="14" spans="1:17" x14ac:dyDescent="0.25">
      <c r="A14" s="61" t="s">
        <v>37</v>
      </c>
      <c r="B14" s="56">
        <v>18868910</v>
      </c>
      <c r="C14" s="44">
        <v>20160710</v>
      </c>
      <c r="D14" s="44">
        <v>19962160</v>
      </c>
      <c r="E14" s="44">
        <v>19649450</v>
      </c>
      <c r="F14" s="44">
        <v>19144570</v>
      </c>
      <c r="G14" s="44">
        <v>19291920</v>
      </c>
      <c r="H14" s="44">
        <v>20039000</v>
      </c>
      <c r="I14" s="44">
        <v>20799140</v>
      </c>
      <c r="J14" s="44">
        <v>20965830</v>
      </c>
      <c r="K14" s="44">
        <v>20430780</v>
      </c>
      <c r="L14" s="44">
        <v>18917890</v>
      </c>
      <c r="M14" s="44">
        <v>19851060</v>
      </c>
      <c r="N14" s="44">
        <v>20191610</v>
      </c>
      <c r="O14" s="44">
        <v>18384730</v>
      </c>
      <c r="P14" s="44">
        <v>18272660</v>
      </c>
      <c r="Q14" s="51">
        <v>18289010</v>
      </c>
    </row>
    <row r="15" spans="1:17" x14ac:dyDescent="0.25">
      <c r="A15" s="61" t="s">
        <v>38</v>
      </c>
      <c r="B15" s="56">
        <v>19534850</v>
      </c>
      <c r="C15" s="44">
        <v>19579050</v>
      </c>
      <c r="D15" s="44">
        <v>18897780</v>
      </c>
      <c r="E15" s="44">
        <v>18128730</v>
      </c>
      <c r="F15" s="44">
        <v>18528090</v>
      </c>
      <c r="G15" s="44">
        <v>20291260</v>
      </c>
      <c r="H15" s="44">
        <v>20475440</v>
      </c>
      <c r="I15" s="44">
        <v>19875170</v>
      </c>
      <c r="J15" s="44">
        <v>19571710</v>
      </c>
      <c r="K15" s="44">
        <v>18322940</v>
      </c>
      <c r="L15" s="44">
        <v>19941890</v>
      </c>
      <c r="M15" s="44">
        <v>20282350</v>
      </c>
      <c r="N15" s="44">
        <v>19232570</v>
      </c>
      <c r="O15" s="44">
        <v>17702210</v>
      </c>
      <c r="P15" s="44">
        <v>16824290</v>
      </c>
      <c r="Q15" s="51"/>
    </row>
    <row r="16" spans="1:17" x14ac:dyDescent="0.25">
      <c r="A16" s="61" t="s">
        <v>39</v>
      </c>
      <c r="B16" s="56">
        <v>18849300</v>
      </c>
      <c r="C16" s="44">
        <v>19224270</v>
      </c>
      <c r="D16" s="44">
        <v>19188060</v>
      </c>
      <c r="E16" s="44">
        <v>19857530</v>
      </c>
      <c r="F16" s="44">
        <v>19864780</v>
      </c>
      <c r="G16" s="44">
        <v>19875180</v>
      </c>
      <c r="H16" s="44">
        <v>19280210</v>
      </c>
      <c r="I16" s="44">
        <v>19183580</v>
      </c>
      <c r="J16" s="44">
        <v>20291890</v>
      </c>
      <c r="K16" s="44">
        <v>20365560</v>
      </c>
      <c r="L16" s="44">
        <v>20359250</v>
      </c>
      <c r="M16" s="44">
        <v>19654620</v>
      </c>
      <c r="N16" s="44">
        <v>18112630</v>
      </c>
      <c r="O16" s="44">
        <v>16909750</v>
      </c>
      <c r="P16" s="44">
        <v>18635950</v>
      </c>
      <c r="Q16" s="51"/>
    </row>
    <row r="17" spans="1:17" x14ac:dyDescent="0.25">
      <c r="A17" s="61" t="s">
        <v>40</v>
      </c>
      <c r="B17" s="56">
        <v>19719330</v>
      </c>
      <c r="C17" s="44">
        <v>21085380</v>
      </c>
      <c r="D17" s="44">
        <v>19722000</v>
      </c>
      <c r="E17" s="44">
        <v>18573660</v>
      </c>
      <c r="F17" s="44">
        <v>18677990</v>
      </c>
      <c r="G17" s="44">
        <v>19257620</v>
      </c>
      <c r="H17" s="44">
        <v>20410720</v>
      </c>
      <c r="I17" s="44">
        <v>20128820</v>
      </c>
      <c r="J17" s="44">
        <v>20242330</v>
      </c>
      <c r="K17" s="44">
        <v>19569130</v>
      </c>
      <c r="L17" s="44">
        <v>19791480</v>
      </c>
      <c r="M17" s="44">
        <v>20484610</v>
      </c>
      <c r="N17" s="44">
        <v>19863840</v>
      </c>
      <c r="O17" s="44">
        <v>18644710</v>
      </c>
      <c r="P17" s="44">
        <v>17724710</v>
      </c>
      <c r="Q17" s="51"/>
    </row>
    <row r="18" spans="1:17" x14ac:dyDescent="0.25">
      <c r="A18" s="61" t="s">
        <v>41</v>
      </c>
      <c r="B18" s="56">
        <v>20547770</v>
      </c>
      <c r="C18" s="44">
        <v>20405360</v>
      </c>
      <c r="D18" s="44">
        <v>18284570</v>
      </c>
      <c r="E18" s="44">
        <v>19226680</v>
      </c>
      <c r="F18" s="44">
        <v>20491600</v>
      </c>
      <c r="G18" s="44">
        <v>20604050</v>
      </c>
      <c r="H18" s="44">
        <v>20807610</v>
      </c>
      <c r="I18" s="44">
        <v>20748230</v>
      </c>
      <c r="J18" s="44">
        <v>19759700</v>
      </c>
      <c r="K18" s="44">
        <v>20085410</v>
      </c>
      <c r="L18" s="44">
        <v>21076030</v>
      </c>
      <c r="M18" s="44">
        <v>20919110</v>
      </c>
      <c r="N18" s="44">
        <v>19253270</v>
      </c>
      <c r="O18" s="44">
        <v>17873400</v>
      </c>
      <c r="P18" s="44">
        <v>17974130</v>
      </c>
      <c r="Q18" s="51"/>
    </row>
    <row r="19" spans="1:17" x14ac:dyDescent="0.25">
      <c r="A19" s="61" t="s">
        <v>42</v>
      </c>
      <c r="B19" s="56">
        <v>19926370</v>
      </c>
      <c r="C19" s="44">
        <v>20328470</v>
      </c>
      <c r="D19" s="44">
        <v>21169960</v>
      </c>
      <c r="E19" s="44">
        <v>21233680</v>
      </c>
      <c r="F19" s="44">
        <v>21688420</v>
      </c>
      <c r="G19" s="44">
        <v>21125770</v>
      </c>
      <c r="H19" s="44">
        <v>20417990</v>
      </c>
      <c r="I19" s="44">
        <v>21045930</v>
      </c>
      <c r="J19" s="44">
        <v>22380600</v>
      </c>
      <c r="K19" s="44">
        <v>21821450</v>
      </c>
      <c r="L19" s="44">
        <v>21101880</v>
      </c>
      <c r="M19" s="44">
        <v>20552720</v>
      </c>
      <c r="N19" s="44">
        <v>19621940</v>
      </c>
      <c r="O19" s="44">
        <v>19261020</v>
      </c>
      <c r="P19" s="44">
        <v>20233350</v>
      </c>
      <c r="Q19" s="51"/>
    </row>
    <row r="20" spans="1:17" x14ac:dyDescent="0.25">
      <c r="A20" s="61" t="s">
        <v>43</v>
      </c>
      <c r="B20" s="56">
        <v>21105950</v>
      </c>
      <c r="C20" s="44">
        <v>20868280</v>
      </c>
      <c r="D20" s="44">
        <v>20218270</v>
      </c>
      <c r="E20" s="44">
        <v>19903880</v>
      </c>
      <c r="F20" s="44">
        <v>19595880</v>
      </c>
      <c r="G20" s="44">
        <v>21044590</v>
      </c>
      <c r="H20" s="44">
        <v>20959440</v>
      </c>
      <c r="I20" s="44">
        <v>21186770</v>
      </c>
      <c r="J20" s="44">
        <v>21706410</v>
      </c>
      <c r="K20" s="44">
        <v>20880720</v>
      </c>
      <c r="L20" s="44">
        <v>21660870</v>
      </c>
      <c r="M20" s="44">
        <v>22314880</v>
      </c>
      <c r="N20" s="44">
        <v>20606080</v>
      </c>
      <c r="O20" s="44">
        <v>19691120</v>
      </c>
      <c r="P20" s="44">
        <v>19030770</v>
      </c>
      <c r="Q20" s="51"/>
    </row>
    <row r="21" spans="1:17" ht="15.75" thickBot="1" x14ac:dyDescent="0.3">
      <c r="A21" s="68" t="s">
        <v>44</v>
      </c>
      <c r="B21" s="65">
        <v>21388260</v>
      </c>
      <c r="C21" s="66">
        <v>20950160</v>
      </c>
      <c r="D21" s="66">
        <v>19118510</v>
      </c>
      <c r="E21" s="66">
        <v>20218960</v>
      </c>
      <c r="F21" s="66">
        <v>21361350</v>
      </c>
      <c r="G21" s="66">
        <v>21052290</v>
      </c>
      <c r="H21" s="66">
        <v>22017840</v>
      </c>
      <c r="I21" s="66">
        <v>21111910</v>
      </c>
      <c r="J21" s="66">
        <v>20032830</v>
      </c>
      <c r="K21" s="66">
        <v>20462040</v>
      </c>
      <c r="L21" s="66">
        <v>21442130</v>
      </c>
      <c r="M21" s="66">
        <v>21613930</v>
      </c>
      <c r="N21" s="66">
        <v>19569930</v>
      </c>
      <c r="O21" s="66">
        <v>18084810</v>
      </c>
      <c r="P21" s="66">
        <v>18392370</v>
      </c>
      <c r="Q21" s="67"/>
    </row>
    <row r="22" spans="1:17" ht="15.75" thickBot="1" x14ac:dyDescent="0.3">
      <c r="A22" s="64" t="s">
        <v>15</v>
      </c>
      <c r="B22" s="70">
        <v>238695460</v>
      </c>
      <c r="C22" s="47">
        <v>242601220</v>
      </c>
      <c r="D22" s="47">
        <v>235729180</v>
      </c>
      <c r="E22" s="47">
        <v>235731020</v>
      </c>
      <c r="F22" s="47">
        <v>238264460</v>
      </c>
      <c r="G22" s="47">
        <v>244185600</v>
      </c>
      <c r="H22" s="47">
        <v>247473530</v>
      </c>
      <c r="I22" s="47">
        <v>244559030</v>
      </c>
      <c r="J22" s="47">
        <v>248380270</v>
      </c>
      <c r="K22" s="47">
        <v>245023530</v>
      </c>
      <c r="L22" s="47">
        <v>245286540</v>
      </c>
      <c r="M22" s="47">
        <v>249572880</v>
      </c>
      <c r="N22" s="47">
        <v>236825890</v>
      </c>
      <c r="O22" s="47">
        <v>219904520</v>
      </c>
      <c r="P22" s="47">
        <v>222116910</v>
      </c>
      <c r="Q22" s="48">
        <v>94446110</v>
      </c>
    </row>
    <row r="23" spans="1:17" ht="15.75" thickBot="1" x14ac:dyDescent="0.3">
      <c r="A23" s="76" t="s">
        <v>45</v>
      </c>
      <c r="B23" s="71" t="s">
        <v>46</v>
      </c>
      <c r="C23" s="69">
        <v>1.6362942135556224E-2</v>
      </c>
      <c r="D23" s="69">
        <v>-2.832648574479546E-2</v>
      </c>
      <c r="E23" s="69">
        <v>7.8055673888854926E-6</v>
      </c>
      <c r="F23" s="69">
        <v>1.0747164289196975E-2</v>
      </c>
      <c r="G23" s="69">
        <v>2.4851125509864014E-2</v>
      </c>
      <c r="H23" s="69">
        <v>1.3464880811972613E-2</v>
      </c>
      <c r="I23" s="69">
        <v>-1.17770171217908E-2</v>
      </c>
      <c r="J23" s="69">
        <v>1.5625021083866653E-2</v>
      </c>
      <c r="K23" s="69">
        <v>-1.3514519490618104E-2</v>
      </c>
      <c r="L23" s="69">
        <v>1.0734071131861533E-3</v>
      </c>
      <c r="M23" s="69">
        <v>1.7474827603667142E-2</v>
      </c>
      <c r="N23" s="69">
        <v>-5.1075220993563097E-2</v>
      </c>
      <c r="O23" s="69">
        <v>-7.1450676275300773E-2</v>
      </c>
      <c r="P23" s="69">
        <v>1.0060684518899299E-2</v>
      </c>
      <c r="Q23" s="72">
        <v>-0.57479099632711439</v>
      </c>
    </row>
    <row r="24" spans="1:17" ht="20.100000000000001" customHeight="1" thickBot="1" x14ac:dyDescent="0.3">
      <c r="A24" s="64" t="s">
        <v>73</v>
      </c>
      <c r="B24" s="70">
        <v>97623630</v>
      </c>
      <c r="C24" s="47">
        <v>100160250</v>
      </c>
      <c r="D24" s="47">
        <v>99130030</v>
      </c>
      <c r="E24" s="47">
        <v>98587900</v>
      </c>
      <c r="F24" s="47">
        <v>98056350</v>
      </c>
      <c r="G24" s="47">
        <v>100934840</v>
      </c>
      <c r="H24" s="47">
        <v>103104280</v>
      </c>
      <c r="I24" s="47">
        <v>101278620</v>
      </c>
      <c r="J24" s="47">
        <v>104394800</v>
      </c>
      <c r="K24" s="47">
        <v>103516280</v>
      </c>
      <c r="L24" s="47">
        <v>99913010</v>
      </c>
      <c r="M24" s="47">
        <v>103750660</v>
      </c>
      <c r="N24" s="47">
        <v>100565630</v>
      </c>
      <c r="O24" s="47">
        <v>91737500</v>
      </c>
      <c r="P24" s="47">
        <v>93301340</v>
      </c>
      <c r="Q24" s="48">
        <v>94446110</v>
      </c>
    </row>
    <row r="25" spans="1:17" ht="15.75" thickBot="1" x14ac:dyDescent="0.3">
      <c r="A25" s="77" t="s">
        <v>16</v>
      </c>
      <c r="B25" s="73"/>
      <c r="C25" s="74">
        <v>2.5983668093472856E-2</v>
      </c>
      <c r="D25" s="74">
        <v>-1.0285717138285855E-2</v>
      </c>
      <c r="E25" s="74">
        <v>-5.4688775944080614E-3</v>
      </c>
      <c r="F25" s="74">
        <v>-5.3916352818145219E-3</v>
      </c>
      <c r="G25" s="74">
        <v>2.935546754493723E-2</v>
      </c>
      <c r="H25" s="74">
        <v>2.1493470440929974E-2</v>
      </c>
      <c r="I25" s="74">
        <v>-1.7706927394284699E-2</v>
      </c>
      <c r="J25" s="74">
        <v>3.0768389221732972E-2</v>
      </c>
      <c r="K25" s="74">
        <v>-8.4153616846815993E-3</v>
      </c>
      <c r="L25" s="74">
        <v>-3.480872767066201E-2</v>
      </c>
      <c r="M25" s="74">
        <v>3.8409912783130107E-2</v>
      </c>
      <c r="N25" s="74">
        <v>-3.0698889048031086E-2</v>
      </c>
      <c r="O25" s="74">
        <v>-8.7784763044789771E-2</v>
      </c>
      <c r="P25" s="74">
        <v>1.7046900122632547E-2</v>
      </c>
      <c r="Q25" s="75">
        <v>1.2269598700297424E-2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6:Q6"/>
    <mergeCell ref="B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Q27"/>
  <sheetViews>
    <sheetView showGridLines="0" topLeftCell="A6" workbookViewId="0">
      <selection activeCell="A14" sqref="A14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31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69</v>
      </c>
    </row>
    <row r="10" spans="1:17" x14ac:dyDescent="0.25">
      <c r="A10" s="61" t="s">
        <v>33</v>
      </c>
      <c r="B10" s="56">
        <v>1775530</v>
      </c>
      <c r="C10" s="44">
        <v>1814410</v>
      </c>
      <c r="D10" s="44">
        <v>1860840</v>
      </c>
      <c r="E10" s="44">
        <v>1965830</v>
      </c>
      <c r="F10" s="44">
        <v>1903080</v>
      </c>
      <c r="G10" s="44">
        <v>1902550</v>
      </c>
      <c r="H10" s="44">
        <v>1907710</v>
      </c>
      <c r="I10" s="44">
        <v>1937750</v>
      </c>
      <c r="J10" s="44">
        <v>2111970</v>
      </c>
      <c r="K10" s="44">
        <v>2109820</v>
      </c>
      <c r="L10" s="44">
        <v>2052250</v>
      </c>
      <c r="M10" s="44">
        <v>2017740</v>
      </c>
      <c r="N10" s="44">
        <v>1974220</v>
      </c>
      <c r="O10" s="44">
        <v>1854490</v>
      </c>
      <c r="P10" s="44">
        <v>1955570</v>
      </c>
      <c r="Q10" s="51">
        <v>2007690</v>
      </c>
    </row>
    <row r="11" spans="1:17" x14ac:dyDescent="0.25">
      <c r="A11" s="61" t="s">
        <v>34</v>
      </c>
      <c r="B11" s="56">
        <v>1676800</v>
      </c>
      <c r="C11" s="44">
        <v>1768180</v>
      </c>
      <c r="D11" s="44">
        <v>1768100</v>
      </c>
      <c r="E11" s="44">
        <v>1698980</v>
      </c>
      <c r="F11" s="44">
        <v>1727500</v>
      </c>
      <c r="G11" s="44">
        <v>1787260</v>
      </c>
      <c r="H11" s="44">
        <v>1897440</v>
      </c>
      <c r="I11" s="44">
        <v>1795380</v>
      </c>
      <c r="J11" s="44">
        <v>1839460</v>
      </c>
      <c r="K11" s="44">
        <v>1893080</v>
      </c>
      <c r="L11" s="44">
        <v>1850140</v>
      </c>
      <c r="M11" s="44">
        <v>1945480</v>
      </c>
      <c r="N11" s="44">
        <v>1873280</v>
      </c>
      <c r="O11" s="44">
        <v>1669600</v>
      </c>
      <c r="P11" s="44">
        <v>1764590</v>
      </c>
      <c r="Q11" s="51">
        <v>1809700</v>
      </c>
    </row>
    <row r="12" spans="1:17" x14ac:dyDescent="0.25">
      <c r="A12" s="61" t="s">
        <v>35</v>
      </c>
      <c r="B12" s="56">
        <v>1952780</v>
      </c>
      <c r="C12" s="44">
        <v>1943310</v>
      </c>
      <c r="D12" s="44">
        <v>1862630</v>
      </c>
      <c r="E12" s="44">
        <v>1734940</v>
      </c>
      <c r="F12" s="44">
        <v>1784330</v>
      </c>
      <c r="G12" s="44">
        <v>1989210</v>
      </c>
      <c r="H12" s="44">
        <v>1972820</v>
      </c>
      <c r="I12" s="44">
        <v>2002450</v>
      </c>
      <c r="J12" s="44">
        <v>1997000</v>
      </c>
      <c r="K12" s="44">
        <v>1907820</v>
      </c>
      <c r="L12" s="44">
        <v>1996570</v>
      </c>
      <c r="M12" s="44">
        <v>2171070</v>
      </c>
      <c r="N12" s="44">
        <v>2018050</v>
      </c>
      <c r="O12" s="44">
        <v>1883310</v>
      </c>
      <c r="P12" s="44">
        <v>1725000</v>
      </c>
      <c r="Q12" s="51">
        <v>1855530</v>
      </c>
    </row>
    <row r="13" spans="1:17" x14ac:dyDescent="0.25">
      <c r="A13" s="61" t="s">
        <v>36</v>
      </c>
      <c r="B13" s="56">
        <v>1752630</v>
      </c>
      <c r="C13" s="44">
        <v>1727840</v>
      </c>
      <c r="D13" s="44">
        <v>1732670</v>
      </c>
      <c r="E13" s="44">
        <v>1837980</v>
      </c>
      <c r="F13" s="44">
        <v>1760430</v>
      </c>
      <c r="G13" s="44">
        <v>1791830</v>
      </c>
      <c r="H13" s="44">
        <v>1894480</v>
      </c>
      <c r="I13" s="44">
        <v>1694800</v>
      </c>
      <c r="J13" s="44">
        <v>1865780</v>
      </c>
      <c r="K13" s="44">
        <v>1900910</v>
      </c>
      <c r="L13" s="44">
        <v>1771160</v>
      </c>
      <c r="M13" s="44">
        <v>1892050</v>
      </c>
      <c r="N13" s="44">
        <v>1756530</v>
      </c>
      <c r="O13" s="44">
        <v>1544690</v>
      </c>
      <c r="P13" s="44">
        <v>1784770</v>
      </c>
      <c r="Q13" s="51">
        <v>1786240</v>
      </c>
    </row>
    <row r="14" spans="1:17" x14ac:dyDescent="0.25">
      <c r="A14" s="61" t="s">
        <v>37</v>
      </c>
      <c r="B14" s="56">
        <v>1688000</v>
      </c>
      <c r="C14" s="44">
        <v>1810130</v>
      </c>
      <c r="D14" s="44">
        <v>1806330</v>
      </c>
      <c r="E14" s="44">
        <v>1785030</v>
      </c>
      <c r="F14" s="44">
        <v>1733600</v>
      </c>
      <c r="G14" s="44">
        <v>1767410</v>
      </c>
      <c r="H14" s="44">
        <v>1835160</v>
      </c>
      <c r="I14" s="44">
        <v>1923630</v>
      </c>
      <c r="J14" s="44">
        <v>1942580</v>
      </c>
      <c r="K14" s="44">
        <v>1900500</v>
      </c>
      <c r="L14" s="44">
        <v>1781530</v>
      </c>
      <c r="M14" s="44">
        <v>1874010</v>
      </c>
      <c r="N14" s="44">
        <v>1898520</v>
      </c>
      <c r="O14" s="44">
        <v>1737750</v>
      </c>
      <c r="P14" s="44">
        <v>1743530</v>
      </c>
      <c r="Q14" s="51">
        <v>1773920</v>
      </c>
    </row>
    <row r="15" spans="1:17" x14ac:dyDescent="0.25">
      <c r="A15" s="61" t="s">
        <v>38</v>
      </c>
      <c r="B15" s="56">
        <v>1766490</v>
      </c>
      <c r="C15" s="44">
        <v>1754290</v>
      </c>
      <c r="D15" s="44">
        <v>1704490</v>
      </c>
      <c r="E15" s="44">
        <v>1637770</v>
      </c>
      <c r="F15" s="44">
        <v>1654860</v>
      </c>
      <c r="G15" s="44">
        <v>1844750</v>
      </c>
      <c r="H15" s="44">
        <v>1867670</v>
      </c>
      <c r="I15" s="44">
        <v>1820920</v>
      </c>
      <c r="J15" s="44">
        <v>1800040</v>
      </c>
      <c r="K15" s="44">
        <v>1704640</v>
      </c>
      <c r="L15" s="44">
        <v>1868690</v>
      </c>
      <c r="M15" s="44">
        <v>1887630</v>
      </c>
      <c r="N15" s="44">
        <v>1779300</v>
      </c>
      <c r="O15" s="44">
        <v>1659090</v>
      </c>
      <c r="P15" s="44">
        <v>1592720</v>
      </c>
      <c r="Q15" s="51"/>
    </row>
    <row r="16" spans="1:17" x14ac:dyDescent="0.25">
      <c r="A16" s="61" t="s">
        <v>39</v>
      </c>
      <c r="B16" s="56">
        <v>1674560</v>
      </c>
      <c r="C16" s="44">
        <v>1714980</v>
      </c>
      <c r="D16" s="44">
        <v>1717920</v>
      </c>
      <c r="E16" s="44">
        <v>1787800</v>
      </c>
      <c r="F16" s="44">
        <v>1765090</v>
      </c>
      <c r="G16" s="44">
        <v>1779320</v>
      </c>
      <c r="H16" s="44">
        <v>1736340</v>
      </c>
      <c r="I16" s="44">
        <v>1733400</v>
      </c>
      <c r="J16" s="44">
        <v>1840730</v>
      </c>
      <c r="K16" s="44">
        <v>1849750</v>
      </c>
      <c r="L16" s="44">
        <v>1888250</v>
      </c>
      <c r="M16" s="44">
        <v>1806980</v>
      </c>
      <c r="N16" s="44">
        <v>1655200</v>
      </c>
      <c r="O16" s="44">
        <v>1567540</v>
      </c>
      <c r="P16" s="44">
        <v>1740860</v>
      </c>
      <c r="Q16" s="51"/>
    </row>
    <row r="17" spans="1:17" x14ac:dyDescent="0.25">
      <c r="A17" s="61" t="s">
        <v>40</v>
      </c>
      <c r="B17" s="56">
        <v>1741340</v>
      </c>
      <c r="C17" s="44">
        <v>1872960</v>
      </c>
      <c r="D17" s="44">
        <v>1754730</v>
      </c>
      <c r="E17" s="44">
        <v>1650740</v>
      </c>
      <c r="F17" s="44">
        <v>1662670</v>
      </c>
      <c r="G17" s="44">
        <v>1720870</v>
      </c>
      <c r="H17" s="44">
        <v>1830190</v>
      </c>
      <c r="I17" s="44">
        <v>1813210</v>
      </c>
      <c r="J17" s="44">
        <v>1819240</v>
      </c>
      <c r="K17" s="44">
        <v>1775970</v>
      </c>
      <c r="L17" s="44">
        <v>1824140</v>
      </c>
      <c r="M17" s="44">
        <v>1873810</v>
      </c>
      <c r="N17" s="44">
        <v>1799060</v>
      </c>
      <c r="O17" s="44">
        <v>1719330</v>
      </c>
      <c r="P17" s="44">
        <v>1635020</v>
      </c>
      <c r="Q17" s="51"/>
    </row>
    <row r="18" spans="1:17" x14ac:dyDescent="0.25">
      <c r="A18" s="61" t="s">
        <v>41</v>
      </c>
      <c r="B18" s="56">
        <v>1830830</v>
      </c>
      <c r="C18" s="44">
        <v>1820160</v>
      </c>
      <c r="D18" s="44">
        <v>1639510</v>
      </c>
      <c r="E18" s="44">
        <v>1658970</v>
      </c>
      <c r="F18" s="44">
        <v>1845580</v>
      </c>
      <c r="G18" s="44">
        <v>1865220</v>
      </c>
      <c r="H18" s="44">
        <v>1884140</v>
      </c>
      <c r="I18" s="44">
        <v>1891700</v>
      </c>
      <c r="J18" s="44">
        <v>1804710</v>
      </c>
      <c r="K18" s="44">
        <v>1842470</v>
      </c>
      <c r="L18" s="44">
        <v>1954520</v>
      </c>
      <c r="M18" s="44">
        <v>1932730</v>
      </c>
      <c r="N18" s="44">
        <v>1768100</v>
      </c>
      <c r="O18" s="44">
        <v>1645040</v>
      </c>
      <c r="P18" s="44">
        <v>1676340</v>
      </c>
      <c r="Q18" s="51"/>
    </row>
    <row r="19" spans="1:17" x14ac:dyDescent="0.25">
      <c r="A19" s="61" t="s">
        <v>42</v>
      </c>
      <c r="B19" s="56">
        <v>1791970</v>
      </c>
      <c r="C19" s="44">
        <v>1822650</v>
      </c>
      <c r="D19" s="44">
        <v>1916400</v>
      </c>
      <c r="E19" s="44">
        <v>1934580</v>
      </c>
      <c r="F19" s="44">
        <v>1959080</v>
      </c>
      <c r="G19" s="44">
        <v>1936770</v>
      </c>
      <c r="H19" s="44">
        <v>1867520</v>
      </c>
      <c r="I19" s="44">
        <v>1947530</v>
      </c>
      <c r="J19" s="44">
        <v>2057900</v>
      </c>
      <c r="K19" s="44">
        <v>2026540</v>
      </c>
      <c r="L19" s="44">
        <v>1981250</v>
      </c>
      <c r="M19" s="44">
        <v>1903320</v>
      </c>
      <c r="N19" s="44">
        <v>1816900</v>
      </c>
      <c r="O19" s="44">
        <v>1802300</v>
      </c>
      <c r="P19" s="44">
        <v>1914410</v>
      </c>
      <c r="Q19" s="51"/>
    </row>
    <row r="20" spans="1:17" x14ac:dyDescent="0.25">
      <c r="A20" s="61" t="s">
        <v>43</v>
      </c>
      <c r="B20" s="56">
        <v>1904760</v>
      </c>
      <c r="C20" s="44">
        <v>1886480</v>
      </c>
      <c r="D20" s="44">
        <v>1837650</v>
      </c>
      <c r="E20" s="44">
        <v>1802870</v>
      </c>
      <c r="F20" s="44">
        <v>1785620</v>
      </c>
      <c r="G20" s="44">
        <v>1932230</v>
      </c>
      <c r="H20" s="44">
        <v>1934490</v>
      </c>
      <c r="I20" s="44">
        <v>1968520</v>
      </c>
      <c r="J20" s="44">
        <v>2015580</v>
      </c>
      <c r="K20" s="44">
        <v>1958420</v>
      </c>
      <c r="L20" s="44">
        <v>2050070</v>
      </c>
      <c r="M20" s="44">
        <v>2082890</v>
      </c>
      <c r="N20" s="44">
        <v>1922100</v>
      </c>
      <c r="O20" s="44">
        <v>1863630</v>
      </c>
      <c r="P20" s="44">
        <v>1825250</v>
      </c>
      <c r="Q20" s="51"/>
    </row>
    <row r="21" spans="1:17" ht="15.75" thickBot="1" x14ac:dyDescent="0.3">
      <c r="A21" s="68" t="s">
        <v>44</v>
      </c>
      <c r="B21" s="65">
        <v>1902610</v>
      </c>
      <c r="C21" s="66">
        <v>1868070</v>
      </c>
      <c r="D21" s="66">
        <v>1710260</v>
      </c>
      <c r="E21" s="66">
        <v>1785400</v>
      </c>
      <c r="F21" s="66">
        <v>1913000</v>
      </c>
      <c r="G21" s="66">
        <v>1896510</v>
      </c>
      <c r="H21" s="66">
        <v>2015610</v>
      </c>
      <c r="I21" s="66">
        <v>1929980</v>
      </c>
      <c r="J21" s="66">
        <v>1824760</v>
      </c>
      <c r="K21" s="66">
        <v>1898580</v>
      </c>
      <c r="L21" s="66">
        <v>2012690</v>
      </c>
      <c r="M21" s="66">
        <v>2006040</v>
      </c>
      <c r="N21" s="66">
        <v>1804750</v>
      </c>
      <c r="O21" s="66">
        <v>1694390</v>
      </c>
      <c r="P21" s="66">
        <v>1733710</v>
      </c>
      <c r="Q21" s="67"/>
    </row>
    <row r="22" spans="1:17" ht="15.75" thickBot="1" x14ac:dyDescent="0.3">
      <c r="A22" s="64" t="s">
        <v>15</v>
      </c>
      <c r="B22" s="70">
        <v>21458300</v>
      </c>
      <c r="C22" s="47">
        <v>21803460</v>
      </c>
      <c r="D22" s="47">
        <v>21311530</v>
      </c>
      <c r="E22" s="47">
        <v>21280890</v>
      </c>
      <c r="F22" s="47">
        <v>21494840</v>
      </c>
      <c r="G22" s="47">
        <v>22213930</v>
      </c>
      <c r="H22" s="47">
        <v>22643570</v>
      </c>
      <c r="I22" s="47">
        <v>22459270</v>
      </c>
      <c r="J22" s="47">
        <v>22919750</v>
      </c>
      <c r="K22" s="47">
        <v>22768500</v>
      </c>
      <c r="L22" s="47">
        <v>23031260</v>
      </c>
      <c r="M22" s="47">
        <v>23393750</v>
      </c>
      <c r="N22" s="47">
        <v>22066010</v>
      </c>
      <c r="O22" s="47">
        <v>20641160</v>
      </c>
      <c r="P22" s="47">
        <v>21091770</v>
      </c>
      <c r="Q22" s="48">
        <v>9233080</v>
      </c>
    </row>
    <row r="23" spans="1:17" ht="15.75" thickBot="1" x14ac:dyDescent="0.3">
      <c r="A23" s="76" t="s">
        <v>45</v>
      </c>
      <c r="B23" s="71" t="s">
        <v>46</v>
      </c>
      <c r="C23" s="69">
        <v>1.6085151200234904E-2</v>
      </c>
      <c r="D23" s="69">
        <v>-2.2562015386548784E-2</v>
      </c>
      <c r="E23" s="69">
        <v>-1.4377193941496058E-3</v>
      </c>
      <c r="F23" s="69">
        <v>1.0053620877698233E-2</v>
      </c>
      <c r="G23" s="69">
        <v>3.3454075489745438E-2</v>
      </c>
      <c r="H23" s="69">
        <v>1.9341017100531044E-2</v>
      </c>
      <c r="I23" s="69">
        <v>-8.1391759338301783E-3</v>
      </c>
      <c r="J23" s="69">
        <v>2.0502892569526976E-2</v>
      </c>
      <c r="K23" s="69">
        <v>-6.5991121194602931E-3</v>
      </c>
      <c r="L23" s="69">
        <v>1.1540505522981359E-2</v>
      </c>
      <c r="M23" s="69">
        <v>1.5739043369750405E-2</v>
      </c>
      <c r="N23" s="69">
        <v>-5.6756184878439808E-2</v>
      </c>
      <c r="O23" s="69">
        <v>-6.457216325017523E-2</v>
      </c>
      <c r="P23" s="69">
        <v>2.183065292842068E-2</v>
      </c>
      <c r="Q23" s="72">
        <v>-0.5622425239797324</v>
      </c>
    </row>
    <row r="24" spans="1:17" ht="20.100000000000001" customHeight="1" thickBot="1" x14ac:dyDescent="0.3">
      <c r="A24" s="64" t="s">
        <v>73</v>
      </c>
      <c r="B24" s="70">
        <v>8845740</v>
      </c>
      <c r="C24" s="47">
        <v>9063870</v>
      </c>
      <c r="D24" s="47">
        <v>9030570</v>
      </c>
      <c r="E24" s="47">
        <v>9022760</v>
      </c>
      <c r="F24" s="47">
        <v>8908940</v>
      </c>
      <c r="G24" s="47">
        <v>9238260</v>
      </c>
      <c r="H24" s="47">
        <v>9507610</v>
      </c>
      <c r="I24" s="47">
        <v>9354010</v>
      </c>
      <c r="J24" s="47">
        <v>9756790</v>
      </c>
      <c r="K24" s="47">
        <v>9712130</v>
      </c>
      <c r="L24" s="47">
        <v>9451650</v>
      </c>
      <c r="M24" s="47">
        <v>9900350</v>
      </c>
      <c r="N24" s="47">
        <v>9520600</v>
      </c>
      <c r="O24" s="47">
        <v>8689840</v>
      </c>
      <c r="P24" s="47">
        <v>8973460</v>
      </c>
      <c r="Q24" s="48">
        <v>9233080</v>
      </c>
    </row>
    <row r="25" spans="1:17" ht="15.75" thickBot="1" x14ac:dyDescent="0.3">
      <c r="A25" s="77" t="s">
        <v>16</v>
      </c>
      <c r="B25" s="73"/>
      <c r="C25" s="74">
        <v>2.4659327540714537E-2</v>
      </c>
      <c r="D25" s="74">
        <v>-3.6739273621532176E-3</v>
      </c>
      <c r="E25" s="74">
        <v>-8.6484020388521987E-4</v>
      </c>
      <c r="F25" s="74">
        <v>-1.261476532679584E-2</v>
      </c>
      <c r="G25" s="74">
        <v>3.6965115939719073E-2</v>
      </c>
      <c r="H25" s="74">
        <v>2.9155923301574127E-2</v>
      </c>
      <c r="I25" s="74">
        <v>-1.6155479663133021E-2</v>
      </c>
      <c r="J25" s="74">
        <v>4.3059607590755222E-2</v>
      </c>
      <c r="K25" s="74">
        <v>-4.5773251243492741E-3</v>
      </c>
      <c r="L25" s="74">
        <v>-2.6820069335974694E-2</v>
      </c>
      <c r="M25" s="74">
        <v>4.7473192511360507E-2</v>
      </c>
      <c r="N25" s="74">
        <v>-3.8357229794906189E-2</v>
      </c>
      <c r="O25" s="74">
        <v>-8.7259206352540808E-2</v>
      </c>
      <c r="P25" s="74">
        <v>3.2638115316277361E-2</v>
      </c>
      <c r="Q25" s="75">
        <v>2.8931983872441558E-2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7:Q7"/>
    <mergeCell ref="B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B19" sqref="B19:Q19"/>
    </sheetView>
  </sheetViews>
  <sheetFormatPr baseColWidth="10" defaultRowHeight="15" x14ac:dyDescent="0.25"/>
  <cols>
    <col min="1" max="1" width="14.7109375" customWidth="1"/>
    <col min="2" max="17" width="10.7109375" customWidth="1"/>
  </cols>
  <sheetData>
    <row r="5" spans="1:17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5.75" thickBot="1" x14ac:dyDescent="0.3">
      <c r="B7" s="87" t="s">
        <v>70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ht="15.75" thickBot="1" x14ac:dyDescent="0.3">
      <c r="A8" s="59" t="s">
        <v>1</v>
      </c>
      <c r="B8" s="54" t="s">
        <v>51</v>
      </c>
      <c r="C8" s="45" t="s">
        <v>52</v>
      </c>
      <c r="D8" s="45" t="s">
        <v>53</v>
      </c>
      <c r="E8" s="45" t="s">
        <v>54</v>
      </c>
      <c r="F8" s="45" t="s">
        <v>55</v>
      </c>
      <c r="G8" s="45" t="s">
        <v>56</v>
      </c>
      <c r="H8" s="45" t="s">
        <v>57</v>
      </c>
      <c r="I8" s="45" t="s">
        <v>58</v>
      </c>
      <c r="J8" s="45" t="s">
        <v>59</v>
      </c>
      <c r="K8" s="45" t="s">
        <v>60</v>
      </c>
      <c r="L8" s="45" t="s">
        <v>61</v>
      </c>
      <c r="M8" s="45" t="s">
        <v>62</v>
      </c>
      <c r="N8" s="45" t="s">
        <v>63</v>
      </c>
      <c r="O8" s="45" t="s">
        <v>64</v>
      </c>
      <c r="P8" s="45" t="s">
        <v>65</v>
      </c>
      <c r="Q8" s="46" t="s">
        <v>69</v>
      </c>
    </row>
    <row r="9" spans="1:17" x14ac:dyDescent="0.25">
      <c r="A9" s="60" t="s">
        <v>23</v>
      </c>
      <c r="B9" s="55">
        <v>889760</v>
      </c>
      <c r="C9" s="49">
        <v>903510</v>
      </c>
      <c r="D9" s="49">
        <v>940080</v>
      </c>
      <c r="E9" s="49">
        <v>903150</v>
      </c>
      <c r="F9" s="49">
        <v>950460</v>
      </c>
      <c r="G9" s="49">
        <v>1032510</v>
      </c>
      <c r="H9" s="49">
        <v>1122010</v>
      </c>
      <c r="I9" s="49">
        <v>1175470</v>
      </c>
      <c r="J9" s="49">
        <v>1219750</v>
      </c>
      <c r="K9" s="49">
        <v>1269010</v>
      </c>
      <c r="L9" s="49">
        <v>1320220</v>
      </c>
      <c r="M9" s="49">
        <v>1362060</v>
      </c>
      <c r="N9" s="49">
        <v>1427290</v>
      </c>
      <c r="O9" s="49">
        <v>1323780</v>
      </c>
      <c r="P9" s="49">
        <v>1327840</v>
      </c>
      <c r="Q9" s="50">
        <v>1424470</v>
      </c>
    </row>
    <row r="10" spans="1:17" x14ac:dyDescent="0.25">
      <c r="A10" s="61" t="s">
        <v>19</v>
      </c>
      <c r="B10" s="56">
        <v>1345660</v>
      </c>
      <c r="C10" s="44">
        <v>1393000</v>
      </c>
      <c r="D10" s="44">
        <v>1371000</v>
      </c>
      <c r="E10" s="44">
        <v>1389000</v>
      </c>
      <c r="F10" s="44">
        <v>1370000</v>
      </c>
      <c r="G10" s="44">
        <v>1413000</v>
      </c>
      <c r="H10" s="44">
        <v>1389000</v>
      </c>
      <c r="I10" s="44">
        <v>1367000</v>
      </c>
      <c r="J10" s="44">
        <v>1377000</v>
      </c>
      <c r="K10" s="44">
        <v>1321000</v>
      </c>
      <c r="L10" s="44">
        <v>1336000</v>
      </c>
      <c r="M10" s="44">
        <v>1306750</v>
      </c>
      <c r="N10" s="44">
        <v>1152680</v>
      </c>
      <c r="O10" s="44">
        <v>1058820</v>
      </c>
      <c r="P10" s="44">
        <v>1072660</v>
      </c>
      <c r="Q10" s="51">
        <v>1115690</v>
      </c>
    </row>
    <row r="11" spans="1:17" x14ac:dyDescent="0.25">
      <c r="A11" s="62" t="s">
        <v>24</v>
      </c>
      <c r="B11" s="56">
        <v>567590</v>
      </c>
      <c r="C11" s="44">
        <v>564180</v>
      </c>
      <c r="D11" s="44">
        <v>559390</v>
      </c>
      <c r="E11" s="44">
        <v>545610</v>
      </c>
      <c r="F11" s="44">
        <v>549510</v>
      </c>
      <c r="G11" s="44">
        <v>537430</v>
      </c>
      <c r="H11" s="44">
        <v>565930</v>
      </c>
      <c r="I11" s="44">
        <v>551690</v>
      </c>
      <c r="J11" s="44">
        <v>563640</v>
      </c>
      <c r="K11" s="44">
        <v>560840</v>
      </c>
      <c r="L11" s="44">
        <v>564090</v>
      </c>
      <c r="M11" s="44">
        <v>566730</v>
      </c>
      <c r="N11" s="44">
        <v>559730</v>
      </c>
      <c r="O11" s="44">
        <v>530510</v>
      </c>
      <c r="P11" s="44">
        <v>534610</v>
      </c>
      <c r="Q11" s="51">
        <v>532720</v>
      </c>
    </row>
    <row r="12" spans="1:17" x14ac:dyDescent="0.25">
      <c r="A12" s="62" t="s">
        <v>28</v>
      </c>
      <c r="B12" s="56">
        <v>427650</v>
      </c>
      <c r="C12" s="44">
        <v>421510</v>
      </c>
      <c r="D12" s="44">
        <v>429200</v>
      </c>
      <c r="E12" s="44">
        <v>423280</v>
      </c>
      <c r="F12" s="44">
        <v>440360</v>
      </c>
      <c r="G12" s="44">
        <v>469530</v>
      </c>
      <c r="H12" s="44">
        <v>493080</v>
      </c>
      <c r="I12" s="44">
        <v>479970</v>
      </c>
      <c r="J12" s="44">
        <v>541260</v>
      </c>
      <c r="K12" s="44">
        <v>533640</v>
      </c>
      <c r="L12" s="44">
        <v>489420</v>
      </c>
      <c r="M12" s="44">
        <v>528640</v>
      </c>
      <c r="N12" s="44">
        <v>465550</v>
      </c>
      <c r="O12" s="44">
        <v>453470</v>
      </c>
      <c r="P12" s="44">
        <v>484770</v>
      </c>
      <c r="Q12" s="51">
        <v>498590</v>
      </c>
    </row>
    <row r="13" spans="1:17" x14ac:dyDescent="0.25">
      <c r="A13" s="62" t="s">
        <v>27</v>
      </c>
      <c r="B13" s="56">
        <v>333230</v>
      </c>
      <c r="C13" s="44">
        <v>349560</v>
      </c>
      <c r="D13" s="44">
        <v>349070</v>
      </c>
      <c r="E13" s="44">
        <v>333760</v>
      </c>
      <c r="F13" s="44">
        <v>341060</v>
      </c>
      <c r="G13" s="44">
        <v>367540</v>
      </c>
      <c r="H13" s="44">
        <v>364600</v>
      </c>
      <c r="I13" s="44">
        <v>371560</v>
      </c>
      <c r="J13" s="44">
        <v>403790</v>
      </c>
      <c r="K13" s="44">
        <v>398370</v>
      </c>
      <c r="L13" s="44">
        <v>421330</v>
      </c>
      <c r="M13" s="44">
        <v>451550</v>
      </c>
      <c r="N13" s="44">
        <v>441730</v>
      </c>
      <c r="O13" s="44">
        <v>394810</v>
      </c>
      <c r="P13" s="44">
        <v>389610</v>
      </c>
      <c r="Q13" s="51">
        <v>384200</v>
      </c>
    </row>
    <row r="14" spans="1:17" x14ac:dyDescent="0.25">
      <c r="A14" s="62" t="s">
        <v>22</v>
      </c>
      <c r="B14" s="56">
        <v>419200</v>
      </c>
      <c r="C14" s="44">
        <v>456900</v>
      </c>
      <c r="D14" s="44">
        <v>427200</v>
      </c>
      <c r="E14" s="44">
        <v>396500</v>
      </c>
      <c r="F14" s="44">
        <v>406700</v>
      </c>
      <c r="G14" s="44">
        <v>426000</v>
      </c>
      <c r="H14" s="44">
        <v>402800</v>
      </c>
      <c r="I14" s="44">
        <v>394000</v>
      </c>
      <c r="J14" s="44">
        <v>398700</v>
      </c>
      <c r="K14" s="44">
        <v>387400</v>
      </c>
      <c r="L14" s="44">
        <v>413400</v>
      </c>
      <c r="M14" s="44">
        <v>480100</v>
      </c>
      <c r="N14" s="44">
        <v>460090</v>
      </c>
      <c r="O14" s="44">
        <v>365570</v>
      </c>
      <c r="P14" s="44">
        <v>347000</v>
      </c>
      <c r="Q14" s="51">
        <v>367480</v>
      </c>
    </row>
    <row r="15" spans="1:17" x14ac:dyDescent="0.25">
      <c r="A15" s="62" t="s">
        <v>26</v>
      </c>
      <c r="B15" s="56">
        <v>408770</v>
      </c>
      <c r="C15" s="44">
        <v>411320</v>
      </c>
      <c r="D15" s="44">
        <v>425400</v>
      </c>
      <c r="E15" s="44">
        <v>418960</v>
      </c>
      <c r="F15" s="44">
        <v>356640</v>
      </c>
      <c r="G15" s="44">
        <v>391800</v>
      </c>
      <c r="H15" s="44">
        <v>397310</v>
      </c>
      <c r="I15" s="44">
        <v>379390</v>
      </c>
      <c r="J15" s="44">
        <v>390520</v>
      </c>
      <c r="K15" s="44">
        <v>391760</v>
      </c>
      <c r="L15" s="44">
        <v>310510</v>
      </c>
      <c r="M15" s="44">
        <v>350830</v>
      </c>
      <c r="N15" s="44">
        <v>324290</v>
      </c>
      <c r="O15" s="44">
        <v>318390</v>
      </c>
      <c r="P15" s="44">
        <v>317470</v>
      </c>
      <c r="Q15" s="51">
        <v>342960</v>
      </c>
    </row>
    <row r="16" spans="1:17" x14ac:dyDescent="0.25">
      <c r="A16" s="62" t="s">
        <v>21</v>
      </c>
      <c r="B16" s="56">
        <v>280040</v>
      </c>
      <c r="C16" s="44">
        <v>283890</v>
      </c>
      <c r="D16" s="44">
        <v>277730</v>
      </c>
      <c r="E16" s="44">
        <v>288840</v>
      </c>
      <c r="F16" s="44">
        <v>281780</v>
      </c>
      <c r="G16" s="44">
        <v>287230</v>
      </c>
      <c r="H16" s="44">
        <v>274390</v>
      </c>
      <c r="I16" s="44">
        <v>263000</v>
      </c>
      <c r="J16" s="44">
        <v>274330</v>
      </c>
      <c r="K16" s="44">
        <v>268960</v>
      </c>
      <c r="L16" s="44">
        <v>271010</v>
      </c>
      <c r="M16" s="44">
        <v>295810</v>
      </c>
      <c r="N16" s="44">
        <v>269550</v>
      </c>
      <c r="O16" s="44">
        <v>241200</v>
      </c>
      <c r="P16" s="44">
        <v>246500</v>
      </c>
      <c r="Q16" s="51">
        <v>243260</v>
      </c>
    </row>
    <row r="17" spans="1:17" x14ac:dyDescent="0.25">
      <c r="A17" s="62" t="s">
        <v>20</v>
      </c>
      <c r="B17" s="56">
        <v>135650</v>
      </c>
      <c r="C17" s="44">
        <v>137450</v>
      </c>
      <c r="D17" s="44">
        <v>136050</v>
      </c>
      <c r="E17" s="44">
        <v>134130</v>
      </c>
      <c r="F17" s="44">
        <v>133000</v>
      </c>
      <c r="G17" s="44">
        <v>132870</v>
      </c>
      <c r="H17" s="44">
        <v>131670</v>
      </c>
      <c r="I17" s="44">
        <v>129840</v>
      </c>
      <c r="J17" s="44">
        <v>131710</v>
      </c>
      <c r="K17" s="44">
        <v>128010</v>
      </c>
      <c r="L17" s="44">
        <v>128260</v>
      </c>
      <c r="M17" s="44">
        <v>129320</v>
      </c>
      <c r="N17" s="44">
        <v>122750</v>
      </c>
      <c r="O17" s="44">
        <v>118820</v>
      </c>
      <c r="P17" s="44">
        <v>116140</v>
      </c>
      <c r="Q17" s="51">
        <v>120290</v>
      </c>
    </row>
    <row r="18" spans="1:17" x14ac:dyDescent="0.25">
      <c r="A18" s="62" t="s">
        <v>25</v>
      </c>
      <c r="B18" s="56">
        <v>111950</v>
      </c>
      <c r="C18" s="44">
        <v>101600</v>
      </c>
      <c r="D18" s="44">
        <v>94050</v>
      </c>
      <c r="E18" s="44">
        <v>85640</v>
      </c>
      <c r="F18" s="44">
        <v>89680</v>
      </c>
      <c r="G18" s="44">
        <v>102950</v>
      </c>
      <c r="H18" s="44">
        <v>108130</v>
      </c>
      <c r="I18" s="44">
        <v>108960</v>
      </c>
      <c r="J18" s="44">
        <v>112200</v>
      </c>
      <c r="K18" s="44">
        <v>111370</v>
      </c>
      <c r="L18" s="44">
        <v>112010</v>
      </c>
      <c r="M18" s="44">
        <v>116440</v>
      </c>
      <c r="N18" s="44">
        <v>106750</v>
      </c>
      <c r="O18" s="44">
        <v>103950</v>
      </c>
      <c r="P18" s="44">
        <v>110950</v>
      </c>
      <c r="Q18" s="51">
        <v>118700</v>
      </c>
    </row>
    <row r="19" spans="1:17" ht="15.75" thickBot="1" x14ac:dyDescent="0.3">
      <c r="A19" s="63" t="s">
        <v>13</v>
      </c>
      <c r="B19" s="57">
        <v>485610</v>
      </c>
      <c r="C19" s="52">
        <v>502980</v>
      </c>
      <c r="D19" s="52">
        <v>482400</v>
      </c>
      <c r="E19" s="52">
        <v>480880</v>
      </c>
      <c r="F19" s="52">
        <v>495720</v>
      </c>
      <c r="G19" s="52">
        <v>518160</v>
      </c>
      <c r="H19" s="52">
        <v>529050</v>
      </c>
      <c r="I19" s="52">
        <v>514700</v>
      </c>
      <c r="J19" s="52">
        <v>535530</v>
      </c>
      <c r="K19" s="52">
        <v>540360</v>
      </c>
      <c r="L19" s="52">
        <v>532710</v>
      </c>
      <c r="M19" s="52">
        <v>546060</v>
      </c>
      <c r="N19" s="52">
        <v>535140</v>
      </c>
      <c r="O19" s="52">
        <v>498080</v>
      </c>
      <c r="P19" s="52">
        <v>497610</v>
      </c>
      <c r="Q19" s="53">
        <v>524560</v>
      </c>
    </row>
    <row r="20" spans="1:17" ht="15.75" thickBot="1" x14ac:dyDescent="0.3">
      <c r="A20" s="64" t="s">
        <v>15</v>
      </c>
      <c r="B20" s="58">
        <v>5405110</v>
      </c>
      <c r="C20" s="47">
        <v>5525900</v>
      </c>
      <c r="D20" s="47">
        <v>5491570</v>
      </c>
      <c r="E20" s="47">
        <v>5399750</v>
      </c>
      <c r="F20" s="47">
        <v>5414910</v>
      </c>
      <c r="G20" s="47">
        <v>5679020</v>
      </c>
      <c r="H20" s="47">
        <v>5777970</v>
      </c>
      <c r="I20" s="47">
        <v>5735580</v>
      </c>
      <c r="J20" s="47">
        <v>5948430</v>
      </c>
      <c r="K20" s="47">
        <v>5910720</v>
      </c>
      <c r="L20" s="47">
        <v>5898960</v>
      </c>
      <c r="M20" s="47">
        <v>6134290</v>
      </c>
      <c r="N20" s="47">
        <v>5865550</v>
      </c>
      <c r="O20" s="47">
        <v>5407400</v>
      </c>
      <c r="P20" s="47">
        <v>5445160</v>
      </c>
      <c r="Q20" s="48">
        <v>5672920</v>
      </c>
    </row>
    <row r="21" spans="1:17" ht="5.0999999999999996" customHeight="1" x14ac:dyDescent="0.25"/>
    <row r="22" spans="1:17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Q25" s="41"/>
    </row>
    <row r="26" spans="1:17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2:17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2:17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2:17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2:17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2:17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2:17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</sheetData>
  <sortState xmlns:xlrd2="http://schemas.microsoft.com/office/spreadsheetml/2017/richdata2" ref="A9:P18">
    <sortCondition descending="1" ref="P9:P18"/>
  </sortState>
  <mergeCells count="3">
    <mergeCell ref="B7:Q7"/>
    <mergeCell ref="B6:Q6"/>
    <mergeCell ref="B5:Q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workbookViewId="0">
      <selection activeCell="O30" sqref="O3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43"/>
    </row>
    <row r="6" spans="1:16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43"/>
    </row>
    <row r="7" spans="1:16" ht="15.75" thickBot="1" x14ac:dyDescent="0.3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6" ht="15.75" thickBot="1" x14ac:dyDescent="0.3">
      <c r="A8" s="59" t="s">
        <v>1</v>
      </c>
      <c r="B8" s="54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5">
        <v>2023</v>
      </c>
      <c r="P8" s="46">
        <v>2024</v>
      </c>
    </row>
    <row r="9" spans="1:16" x14ac:dyDescent="0.25">
      <c r="A9" s="60" t="s">
        <v>23</v>
      </c>
      <c r="B9" s="55">
        <v>3368930</v>
      </c>
      <c r="C9" s="49">
        <v>3469350</v>
      </c>
      <c r="D9" s="49">
        <v>3466340</v>
      </c>
      <c r="E9" s="49">
        <v>3431220</v>
      </c>
      <c r="F9" s="49">
        <v>3620220</v>
      </c>
      <c r="G9" s="49">
        <v>3854670</v>
      </c>
      <c r="H9" s="49">
        <v>4181110</v>
      </c>
      <c r="I9" s="49">
        <v>4298790</v>
      </c>
      <c r="J9" s="49">
        <v>4530490</v>
      </c>
      <c r="K9" s="49">
        <v>4641170</v>
      </c>
      <c r="L9" s="49">
        <v>5003420</v>
      </c>
      <c r="M9" s="49">
        <v>5180070</v>
      </c>
      <c r="N9" s="49">
        <v>5066340</v>
      </c>
      <c r="O9" s="49">
        <v>4870720</v>
      </c>
      <c r="P9" s="50">
        <v>4917730</v>
      </c>
    </row>
    <row r="10" spans="1:16" x14ac:dyDescent="0.25">
      <c r="A10" s="61" t="s">
        <v>19</v>
      </c>
      <c r="B10" s="56">
        <v>5443180</v>
      </c>
      <c r="C10" s="44">
        <v>5598000</v>
      </c>
      <c r="D10" s="44">
        <v>5459000</v>
      </c>
      <c r="E10" s="44">
        <v>5474000</v>
      </c>
      <c r="F10" s="44">
        <v>5507000</v>
      </c>
      <c r="G10" s="44">
        <v>5562000</v>
      </c>
      <c r="H10" s="44">
        <v>5579000</v>
      </c>
      <c r="I10" s="44">
        <v>5455000</v>
      </c>
      <c r="J10" s="44">
        <v>5343000</v>
      </c>
      <c r="K10" s="44">
        <v>5227000</v>
      </c>
      <c r="L10" s="44">
        <v>5112000</v>
      </c>
      <c r="M10" s="44">
        <v>4965450</v>
      </c>
      <c r="N10" s="44">
        <v>4486380</v>
      </c>
      <c r="O10" s="44">
        <v>4204760</v>
      </c>
      <c r="P10" s="51">
        <v>4275330</v>
      </c>
    </row>
    <row r="11" spans="1:16" x14ac:dyDescent="0.25">
      <c r="A11" s="62" t="s">
        <v>24</v>
      </c>
      <c r="B11" s="56">
        <v>2231630</v>
      </c>
      <c r="C11" s="44">
        <v>2217930</v>
      </c>
      <c r="D11" s="44">
        <v>2172520</v>
      </c>
      <c r="E11" s="44">
        <v>2150290</v>
      </c>
      <c r="F11" s="44">
        <v>2157900</v>
      </c>
      <c r="G11" s="44">
        <v>2162880</v>
      </c>
      <c r="H11" s="44">
        <v>2206430</v>
      </c>
      <c r="I11" s="44">
        <v>2177250</v>
      </c>
      <c r="J11" s="44">
        <v>2181550</v>
      </c>
      <c r="K11" s="44">
        <v>2200360</v>
      </c>
      <c r="L11" s="44">
        <v>2201110</v>
      </c>
      <c r="M11" s="44">
        <v>2203840</v>
      </c>
      <c r="N11" s="44">
        <v>2152270</v>
      </c>
      <c r="O11" s="44">
        <v>2062450</v>
      </c>
      <c r="P11" s="51">
        <v>2094260</v>
      </c>
    </row>
    <row r="12" spans="1:16" x14ac:dyDescent="0.25">
      <c r="A12" s="62" t="s">
        <v>28</v>
      </c>
      <c r="B12" s="56">
        <v>1741430</v>
      </c>
      <c r="C12" s="44">
        <v>1810790</v>
      </c>
      <c r="D12" s="44">
        <v>1695200</v>
      </c>
      <c r="E12" s="44">
        <v>1684260</v>
      </c>
      <c r="F12" s="44">
        <v>1838470</v>
      </c>
      <c r="G12" s="44">
        <v>1906110</v>
      </c>
      <c r="H12" s="44">
        <v>1963020</v>
      </c>
      <c r="I12" s="44">
        <v>1990470</v>
      </c>
      <c r="J12" s="44">
        <v>2082450</v>
      </c>
      <c r="K12" s="44">
        <v>1978850</v>
      </c>
      <c r="L12" s="44">
        <v>1974490</v>
      </c>
      <c r="M12" s="44">
        <v>1976350</v>
      </c>
      <c r="N12" s="44">
        <v>1795190</v>
      </c>
      <c r="O12" s="44">
        <v>1764880</v>
      </c>
      <c r="P12" s="51">
        <v>1900530</v>
      </c>
    </row>
    <row r="13" spans="1:16" x14ac:dyDescent="0.25">
      <c r="A13" s="62" t="s">
        <v>27</v>
      </c>
      <c r="B13" s="56">
        <v>1288270</v>
      </c>
      <c r="C13" s="44">
        <v>1347170</v>
      </c>
      <c r="D13" s="44">
        <v>1331720</v>
      </c>
      <c r="E13" s="44">
        <v>1306950</v>
      </c>
      <c r="F13" s="44">
        <v>1370920</v>
      </c>
      <c r="G13" s="44">
        <v>1456230</v>
      </c>
      <c r="H13" s="44">
        <v>1452850</v>
      </c>
      <c r="I13" s="44">
        <v>1455680</v>
      </c>
      <c r="J13" s="44">
        <v>1535930</v>
      </c>
      <c r="K13" s="44">
        <v>1628300</v>
      </c>
      <c r="L13" s="44">
        <v>1661650</v>
      </c>
      <c r="M13" s="44">
        <v>1719420</v>
      </c>
      <c r="N13" s="44">
        <v>1683580</v>
      </c>
      <c r="O13" s="44">
        <v>1463450</v>
      </c>
      <c r="P13" s="51">
        <v>1386780</v>
      </c>
    </row>
    <row r="14" spans="1:16" x14ac:dyDescent="0.25">
      <c r="A14" s="62" t="s">
        <v>22</v>
      </c>
      <c r="B14" s="56">
        <v>1666300</v>
      </c>
      <c r="C14" s="44">
        <v>1718400</v>
      </c>
      <c r="D14" s="44">
        <v>1603700</v>
      </c>
      <c r="E14" s="44">
        <v>1589400</v>
      </c>
      <c r="F14" s="44">
        <v>1593900</v>
      </c>
      <c r="G14" s="44">
        <v>1598700</v>
      </c>
      <c r="H14" s="44">
        <v>1566600</v>
      </c>
      <c r="I14" s="44">
        <v>1530000</v>
      </c>
      <c r="J14" s="44">
        <v>1581300</v>
      </c>
      <c r="K14" s="44">
        <v>1498600</v>
      </c>
      <c r="L14" s="44">
        <v>1595400</v>
      </c>
      <c r="M14" s="44">
        <v>1723500</v>
      </c>
      <c r="N14" s="44">
        <v>1609230</v>
      </c>
      <c r="O14" s="44">
        <v>1288340</v>
      </c>
      <c r="P14" s="51">
        <v>1322980</v>
      </c>
    </row>
    <row r="15" spans="1:16" x14ac:dyDescent="0.25">
      <c r="A15" s="62" t="s">
        <v>26</v>
      </c>
      <c r="B15" s="56">
        <v>1632720</v>
      </c>
      <c r="C15" s="44">
        <v>1570240</v>
      </c>
      <c r="D15" s="44">
        <v>1620720</v>
      </c>
      <c r="E15" s="44">
        <v>1625490</v>
      </c>
      <c r="F15" s="44">
        <v>1327830</v>
      </c>
      <c r="G15" s="44">
        <v>1485840</v>
      </c>
      <c r="H15" s="44">
        <v>1544150</v>
      </c>
      <c r="I15" s="44">
        <v>1466960</v>
      </c>
      <c r="J15" s="44">
        <v>1470670</v>
      </c>
      <c r="K15" s="44">
        <v>1447640</v>
      </c>
      <c r="L15" s="44">
        <v>1270890</v>
      </c>
      <c r="M15" s="44">
        <v>1335420</v>
      </c>
      <c r="N15" s="44">
        <v>1238740</v>
      </c>
      <c r="O15" s="44">
        <v>1205870</v>
      </c>
      <c r="P15" s="51">
        <v>1244600</v>
      </c>
    </row>
    <row r="16" spans="1:16" x14ac:dyDescent="0.25">
      <c r="A16" s="62" t="s">
        <v>21</v>
      </c>
      <c r="B16" s="56">
        <v>1123780</v>
      </c>
      <c r="C16" s="44">
        <v>1108260</v>
      </c>
      <c r="D16" s="44">
        <v>1109610</v>
      </c>
      <c r="E16" s="44">
        <v>1130580</v>
      </c>
      <c r="F16" s="44">
        <v>1118330</v>
      </c>
      <c r="G16" s="44">
        <v>1124330</v>
      </c>
      <c r="H16" s="44">
        <v>1060550</v>
      </c>
      <c r="I16" s="44">
        <v>1044580</v>
      </c>
      <c r="J16" s="44">
        <v>1073110</v>
      </c>
      <c r="K16" s="44">
        <v>1038930</v>
      </c>
      <c r="L16" s="44">
        <v>1098720</v>
      </c>
      <c r="M16" s="44">
        <v>1140020</v>
      </c>
      <c r="N16" s="44">
        <v>1032190</v>
      </c>
      <c r="O16" s="44">
        <v>929760</v>
      </c>
      <c r="P16" s="51">
        <v>945180</v>
      </c>
    </row>
    <row r="17" spans="1:16" x14ac:dyDescent="0.25">
      <c r="A17" s="62" t="s">
        <v>20</v>
      </c>
      <c r="B17" s="56">
        <v>542150</v>
      </c>
      <c r="C17" s="44">
        <v>543790</v>
      </c>
      <c r="D17" s="44">
        <v>529780</v>
      </c>
      <c r="E17" s="44">
        <v>528210</v>
      </c>
      <c r="F17" s="44">
        <v>525580</v>
      </c>
      <c r="G17" s="44">
        <v>527760</v>
      </c>
      <c r="H17" s="44">
        <v>511490</v>
      </c>
      <c r="I17" s="44">
        <v>505370</v>
      </c>
      <c r="J17" s="44">
        <v>509530</v>
      </c>
      <c r="K17" s="44">
        <v>502050</v>
      </c>
      <c r="L17" s="44">
        <v>503170</v>
      </c>
      <c r="M17" s="44">
        <v>502100</v>
      </c>
      <c r="N17" s="44">
        <v>477670</v>
      </c>
      <c r="O17" s="44">
        <v>454250</v>
      </c>
      <c r="P17" s="51">
        <v>457830</v>
      </c>
    </row>
    <row r="18" spans="1:16" x14ac:dyDescent="0.25">
      <c r="A18" s="62" t="s">
        <v>25</v>
      </c>
      <c r="B18" s="56">
        <v>416160</v>
      </c>
      <c r="C18" s="44">
        <v>387310</v>
      </c>
      <c r="D18" s="44">
        <v>345950</v>
      </c>
      <c r="E18" s="44">
        <v>336730</v>
      </c>
      <c r="F18" s="44">
        <v>368610</v>
      </c>
      <c r="G18" s="44">
        <v>409300</v>
      </c>
      <c r="H18" s="44">
        <v>431780</v>
      </c>
      <c r="I18" s="44">
        <v>434580</v>
      </c>
      <c r="J18" s="44">
        <v>435790</v>
      </c>
      <c r="K18" s="44">
        <v>434900</v>
      </c>
      <c r="L18" s="44">
        <v>448120</v>
      </c>
      <c r="M18" s="44">
        <v>462750</v>
      </c>
      <c r="N18" s="44">
        <v>427860</v>
      </c>
      <c r="O18" s="44">
        <v>419970</v>
      </c>
      <c r="P18" s="51">
        <v>453470</v>
      </c>
    </row>
    <row r="19" spans="1:16" ht="15.75" thickBot="1" x14ac:dyDescent="0.3">
      <c r="A19" s="63" t="s">
        <v>13</v>
      </c>
      <c r="B19" s="57">
        <v>2003750</v>
      </c>
      <c r="C19" s="52">
        <v>2032220</v>
      </c>
      <c r="D19" s="52">
        <v>1976990</v>
      </c>
      <c r="E19" s="52">
        <v>2023760</v>
      </c>
      <c r="F19" s="52">
        <v>2066080</v>
      </c>
      <c r="G19" s="52">
        <v>2126110</v>
      </c>
      <c r="H19" s="52">
        <v>2146590</v>
      </c>
      <c r="I19" s="52">
        <v>2100590</v>
      </c>
      <c r="J19" s="52">
        <v>2175930</v>
      </c>
      <c r="K19" s="52">
        <v>2170700</v>
      </c>
      <c r="L19" s="52">
        <v>2162290</v>
      </c>
      <c r="M19" s="52">
        <v>2184830</v>
      </c>
      <c r="N19" s="52">
        <v>2096560</v>
      </c>
      <c r="O19" s="52">
        <v>1976710</v>
      </c>
      <c r="P19" s="53">
        <v>2046620</v>
      </c>
    </row>
    <row r="20" spans="1:16" ht="15.75" thickBot="1" x14ac:dyDescent="0.3">
      <c r="A20" s="64" t="s">
        <v>15</v>
      </c>
      <c r="B20" s="58">
        <v>21458300</v>
      </c>
      <c r="C20" s="47">
        <v>21803460</v>
      </c>
      <c r="D20" s="47">
        <v>21311530</v>
      </c>
      <c r="E20" s="47">
        <v>21280890</v>
      </c>
      <c r="F20" s="47">
        <v>21494840</v>
      </c>
      <c r="G20" s="47">
        <v>22213930</v>
      </c>
      <c r="H20" s="47">
        <v>22643570</v>
      </c>
      <c r="I20" s="47">
        <v>22459270</v>
      </c>
      <c r="J20" s="47">
        <v>22919750</v>
      </c>
      <c r="K20" s="47">
        <v>22768500</v>
      </c>
      <c r="L20" s="47">
        <v>23031260</v>
      </c>
      <c r="M20" s="47">
        <v>23393750</v>
      </c>
      <c r="N20" s="47">
        <v>22066010</v>
      </c>
      <c r="O20" s="47">
        <v>20641160</v>
      </c>
      <c r="P20" s="48">
        <v>21045310</v>
      </c>
    </row>
    <row r="21" spans="1:16" ht="5.0999999999999996" customHeight="1" x14ac:dyDescent="0.25"/>
    <row r="22" spans="1:16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6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6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6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6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6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6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6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5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5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15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2:15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2:15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2:15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2025-08-20T17:38:19Z</dcterms:modified>
</cp:coreProperties>
</file>