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6 24 -Mayo\"/>
    </mc:Choice>
  </mc:AlternateContent>
  <xr:revisionPtr revIDLastSave="0" documentId="13_ncr:1_{B14D6208-27CB-4987-9173-DE2454028A4B}" xr6:coauthVersionLast="47" xr6:coauthVersionMax="47" xr10:uidLastSave="{00000000-0000-0000-0000-000000000000}"/>
  <bookViews>
    <workbookView xWindow="-120" yWindow="-120" windowWidth="20730" windowHeight="11040" tabRatio="847" activeTab="3" xr2:uid="{00000000-000D-0000-FFFF-FFFF00000000}"/>
  </bookViews>
  <sheets>
    <sheet name="Producción mensual" sheetId="16" r:id="rId1"/>
    <sheet name="Hoja1" sheetId="15" state="hidden" r:id="rId2"/>
    <sheet name="Producción por depart" sheetId="18" state="veryHidden" r:id="rId3"/>
    <sheet name="Producción por departamentos" sheetId="20" r:id="rId4"/>
  </sheets>
  <externalReferences>
    <externalReference r:id="rId5"/>
  </externalReferences>
  <definedNames>
    <definedName name="_xlnm._FilterDatabase" localSheetId="3" hidden="1">'Producción por departamentos'!#REF!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2" r:id="rId6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6" l="1"/>
  <c r="M54" i="16"/>
  <c r="L54" i="16"/>
  <c r="K54" i="16"/>
  <c r="J54" i="16"/>
  <c r="I54" i="16"/>
  <c r="H54" i="16"/>
  <c r="G54" i="16"/>
  <c r="F54" i="16"/>
  <c r="E54" i="16"/>
  <c r="P20" i="16" l="1"/>
  <c r="Y19" i="20" l="1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B19" i="20"/>
</calcChain>
</file>

<file path=xl/sharedStrings.xml><?xml version="1.0" encoding="utf-8"?>
<sst xmlns="http://schemas.openxmlformats.org/spreadsheetml/2006/main" count="462" uniqueCount="42">
  <si>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</si>
  <si>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</si>
  <si>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</si>
  <si>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</si>
  <si>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</si>
  <si>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</si>
  <si>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</si>
  <si>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</si>
  <si>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</si>
  <si>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</si>
  <si>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</si>
  <si>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</si>
  <si>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</si>
  <si>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Producción mensual de carne de cerdo ( Toneladas )</t>
  </si>
  <si>
    <t>Departamento</t>
  </si>
  <si>
    <t>Antioquia</t>
  </si>
  <si>
    <t>Cundinamarca</t>
  </si>
  <si>
    <t>Valle</t>
  </si>
  <si>
    <t>Meta</t>
  </si>
  <si>
    <t>Risaralda</t>
  </si>
  <si>
    <t>Atlántico</t>
  </si>
  <si>
    <t>Quindio</t>
  </si>
  <si>
    <t>Caldas</t>
  </si>
  <si>
    <t>Huila</t>
  </si>
  <si>
    <t>Nariño</t>
  </si>
  <si>
    <t>Producción de carne de cerdo por departamentos 
( Toneladas )</t>
  </si>
  <si>
    <t>Etiquetas de columna</t>
  </si>
  <si>
    <t>Total general</t>
  </si>
  <si>
    <t>Cálculo: Área Económica, Fondo Nacional de la Porcicultura.</t>
  </si>
  <si>
    <t>Otros</t>
  </si>
  <si>
    <t>Año</t>
  </si>
  <si>
    <t>Mes_Num</t>
  </si>
  <si>
    <t>Mes1</t>
  </si>
  <si>
    <r>
      <rPr>
        <b/>
        <sz val="8"/>
        <color theme="1"/>
        <rFont val="Century Gothic"/>
        <family val="2"/>
      </rPr>
      <t>Fuente:</t>
    </r>
    <r>
      <rPr>
        <sz val="8"/>
        <color theme="1"/>
        <rFont val="Century Gothic"/>
        <family val="2"/>
      </rPr>
      <t xml:space="preserve"> Sistema Nacional de Recaudo, Porkcolombia - FNP</t>
    </r>
  </si>
  <si>
    <t>Prod_Canal_Tm</t>
  </si>
  <si>
    <t>Suma de Prod_Canal_Tm</t>
  </si>
  <si>
    <r>
      <rPr>
        <b/>
        <sz val="8"/>
        <rFont val="Century Gothic"/>
        <family val="2"/>
      </rPr>
      <t>Fuente:</t>
    </r>
    <r>
      <rPr>
        <sz val="8"/>
        <rFont val="Century Gothic"/>
        <family val="2"/>
      </rPr>
      <t xml:space="preserve"> Sistema Nacional de Recaudo, Porkcolombia - FNP</t>
    </r>
  </si>
  <si>
    <t>Cálculo: Con base en datos de beneficio. Área Económica, Fondo Nacional de la Porcicultura.</t>
  </si>
  <si>
    <t>Bogotá D.C.</t>
  </si>
  <si>
    <t>Valle del Cauca</t>
  </si>
  <si>
    <t>Tolima</t>
  </si>
  <si>
    <t>Quindío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</si>
</sst>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&quot;$&quot;#,##0_);[Red]\(&quot;$&quot;#,##0\)"/>
    <numFmt numFmtId="170" formatCode="&quot;$&quot;#,##0.00_);[Red]\(&quot;$&quot;#,##0.00\)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_-;\-* #,##0_-;_-* &quot;-&quot;??_-;_-@_-"/>
    <numFmt numFmtId="183" formatCode="0.0%"/>
    <numFmt numFmtId="184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/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1938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7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" fillId="0" borderId="0" applyFont="0" applyFill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7" borderId="10" applyNumberFormat="0" applyAlignment="0" applyProtection="0"/>
    <xf numFmtId="0" fontId="8" fillId="16" borderId="10" applyNumberFormat="0" applyAlignment="0" applyProtection="0"/>
    <xf numFmtId="0" fontId="2" fillId="23" borderId="11" applyNumberFormat="0" applyFont="0" applyAlignment="0" applyProtection="0"/>
    <xf numFmtId="0" fontId="15" fillId="16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3" fillId="3" borderId="0" applyNumberFormat="0" applyBorder="0" applyAlignment="0" applyProtection="0"/>
    <xf numFmtId="0" fontId="8" fillId="16" borderId="10" applyNumberFormat="0" applyAlignment="0" applyProtection="0"/>
    <xf numFmtId="0" fontId="9" fillId="17" borderId="2" applyNumberFormat="0" applyAlignment="0" applyProtection="0"/>
    <xf numFmtId="0" fontId="17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0" applyNumberFormat="0" applyAlignment="0" applyProtection="0"/>
    <xf numFmtId="0" fontId="10" fillId="0" borderId="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3" borderId="11" applyNumberFormat="0" applyFont="0" applyAlignment="0" applyProtection="0"/>
    <xf numFmtId="0" fontId="15" fillId="16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/>
    <xf numFmtId="0" fontId="7" fillId="4" borderId="0" applyNumberFormat="0" applyBorder="0" applyAlignment="0" applyProtection="0"/>
    <xf numFmtId="0" fontId="8" fillId="16" borderId="14" applyNumberFormat="0" applyAlignment="0" applyProtection="0"/>
    <xf numFmtId="0" fontId="12" fillId="7" borderId="14" applyNumberFormat="0" applyAlignment="0" applyProtection="0"/>
    <xf numFmtId="179" fontId="32" fillId="0" borderId="0" applyFont="0" applyFill="0" applyBorder="0" applyAlignment="0" applyProtection="0"/>
    <xf numFmtId="178" fontId="32" fillId="0" borderId="0" applyProtection="0"/>
    <xf numFmtId="0" fontId="2" fillId="23" borderId="15" applyNumberFormat="0" applyFont="0" applyAlignment="0" applyProtection="0"/>
    <xf numFmtId="0" fontId="15" fillId="16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3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34" fillId="26" borderId="0" xfId="0" applyFont="1" applyFill="1"/>
    <xf numFmtId="0" fontId="37" fillId="24" borderId="18" xfId="1936" applyFont="1" applyFill="1" applyBorder="1" applyAlignment="1">
      <alignment horizontal="center"/>
    </xf>
    <xf numFmtId="0" fontId="37" fillId="0" borderId="15" xfId="1936" applyFont="1" applyBorder="1" applyAlignment="1">
      <alignment horizontal="right" wrapText="1"/>
    </xf>
    <xf numFmtId="0" fontId="37" fillId="0" borderId="15" xfId="1936" applyFont="1" applyBorder="1" applyAlignment="1">
      <alignment wrapText="1"/>
    </xf>
    <xf numFmtId="0" fontId="38" fillId="25" borderId="0" xfId="0" applyFont="1" applyFill="1"/>
    <xf numFmtId="0" fontId="38" fillId="25" borderId="0" xfId="0" applyFont="1" applyFill="1" applyAlignment="1">
      <alignment horizontal="left"/>
    </xf>
    <xf numFmtId="182" fontId="0" fillId="26" borderId="0" xfId="0" applyNumberFormat="1" applyFill="1"/>
    <xf numFmtId="182" fontId="38" fillId="25" borderId="0" xfId="0" applyNumberFormat="1" applyFont="1" applyFill="1"/>
    <xf numFmtId="0" fontId="38" fillId="25" borderId="19" xfId="0" applyFont="1" applyFill="1" applyBorder="1"/>
    <xf numFmtId="0" fontId="38" fillId="25" borderId="0" xfId="0" applyFont="1" applyFill="1" applyAlignment="1">
      <alignment horizontal="center"/>
    </xf>
    <xf numFmtId="0" fontId="38" fillId="25" borderId="19" xfId="0" applyFont="1" applyFill="1" applyBorder="1" applyAlignment="1">
      <alignment horizontal="center"/>
    </xf>
    <xf numFmtId="4" fontId="0" fillId="0" borderId="0" xfId="0" applyNumberFormat="1"/>
    <xf numFmtId="4" fontId="37" fillId="0" borderId="15" xfId="1936" applyNumberFormat="1" applyFont="1" applyBorder="1" applyAlignment="1">
      <alignment horizontal="right" wrapText="1"/>
    </xf>
    <xf numFmtId="41" fontId="42" fillId="26" borderId="0" xfId="0" applyNumberFormat="1" applyFont="1" applyFill="1"/>
    <xf numFmtId="0" fontId="43" fillId="26" borderId="0" xfId="0" applyFont="1" applyFill="1"/>
    <xf numFmtId="0" fontId="42" fillId="0" borderId="0" xfId="0" applyFont="1"/>
    <xf numFmtId="0" fontId="42" fillId="26" borderId="0" xfId="0" applyFont="1" applyFill="1"/>
    <xf numFmtId="183" fontId="42" fillId="26" borderId="0" xfId="1937" applyNumberFormat="1" applyFont="1" applyFill="1"/>
    <xf numFmtId="0" fontId="43" fillId="0" borderId="0" xfId="0" applyFont="1"/>
    <xf numFmtId="0" fontId="41" fillId="0" borderId="0" xfId="0" applyFont="1" applyAlignment="1">
      <alignment horizontal="left"/>
    </xf>
    <xf numFmtId="41" fontId="41" fillId="0" borderId="0" xfId="0" applyNumberFormat="1" applyFont="1"/>
    <xf numFmtId="0" fontId="45" fillId="27" borderId="0" xfId="0" applyFont="1" applyFill="1" applyAlignment="1">
      <alignment horizontal="center"/>
    </xf>
    <xf numFmtId="0" fontId="46" fillId="0" borderId="21" xfId="0" applyFont="1" applyBorder="1" applyAlignment="1">
      <alignment horizontal="left"/>
    </xf>
    <xf numFmtId="41" fontId="46" fillId="0" borderId="21" xfId="0" applyNumberFormat="1" applyFont="1" applyBorder="1"/>
    <xf numFmtId="0" fontId="45" fillId="0" borderId="21" xfId="0" applyFont="1" applyBorder="1"/>
    <xf numFmtId="0" fontId="38" fillId="0" borderId="0" xfId="0" applyFont="1" applyAlignment="1">
      <alignment horizontal="left"/>
    </xf>
    <xf numFmtId="182" fontId="38" fillId="0" borderId="0" xfId="0" applyNumberFormat="1" applyFont="1"/>
    <xf numFmtId="184" fontId="38" fillId="0" borderId="0" xfId="0" applyNumberFormat="1" applyFont="1"/>
    <xf numFmtId="0" fontId="47" fillId="27" borderId="22" xfId="0" applyFont="1" applyFill="1" applyBorder="1"/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47" fillId="27" borderId="26" xfId="0" applyFont="1" applyFill="1" applyBorder="1"/>
    <xf numFmtId="0" fontId="48" fillId="0" borderId="27" xfId="0" applyFont="1" applyBorder="1" applyAlignment="1">
      <alignment horizontal="left"/>
    </xf>
    <xf numFmtId="184" fontId="48" fillId="0" borderId="28" xfId="0" applyNumberFormat="1" applyFont="1" applyBorder="1"/>
    <xf numFmtId="184" fontId="48" fillId="0" borderId="29" xfId="0" applyNumberFormat="1" applyFont="1" applyBorder="1"/>
    <xf numFmtId="184" fontId="48" fillId="0" borderId="30" xfId="0" applyNumberFormat="1" applyFont="1" applyBorder="1"/>
    <xf numFmtId="184" fontId="48" fillId="0" borderId="31" xfId="0" applyNumberFormat="1" applyFont="1" applyBorder="1"/>
    <xf numFmtId="184" fontId="48" fillId="0" borderId="20" xfId="0" applyNumberFormat="1" applyFont="1" applyBorder="1"/>
    <xf numFmtId="184" fontId="48" fillId="0" borderId="32" xfId="0" applyNumberFormat="1" applyFont="1" applyBorder="1"/>
    <xf numFmtId="184" fontId="47" fillId="0" borderId="33" xfId="0" applyNumberFormat="1" applyFont="1" applyBorder="1" applyAlignment="1">
      <alignment horizontal="left"/>
    </xf>
    <xf numFmtId="184" fontId="47" fillId="0" borderId="34" xfId="0" applyNumberFormat="1" applyFont="1" applyBorder="1"/>
    <xf numFmtId="184" fontId="47" fillId="0" borderId="35" xfId="0" applyNumberFormat="1" applyFont="1" applyBorder="1"/>
    <xf numFmtId="184" fontId="47" fillId="0" borderId="36" xfId="0" applyNumberFormat="1" applyFont="1" applyBorder="1"/>
    <xf numFmtId="3" fontId="45" fillId="0" borderId="21" xfId="0" applyNumberFormat="1" applyFont="1" applyBorder="1" applyAlignment="1">
      <alignment horizontal="right"/>
    </xf>
    <xf numFmtId="184" fontId="48" fillId="0" borderId="37" xfId="0" applyNumberFormat="1" applyFont="1" applyBorder="1"/>
    <xf numFmtId="184" fontId="48" fillId="0" borderId="38" xfId="0" applyNumberFormat="1" applyFont="1" applyBorder="1"/>
    <xf numFmtId="184" fontId="47" fillId="0" borderId="39" xfId="0" applyNumberFormat="1" applyFont="1" applyBorder="1"/>
    <xf numFmtId="184" fontId="48" fillId="0" borderId="40" xfId="0" applyNumberFormat="1" applyFont="1" applyBorder="1"/>
    <xf numFmtId="184" fontId="48" fillId="0" borderId="41" xfId="0" applyNumberFormat="1" applyFont="1" applyBorder="1"/>
    <xf numFmtId="0" fontId="36" fillId="0" borderId="0" xfId="0" applyFont="1" applyAlignment="1">
      <alignment horizontal="right" vertical="center"/>
    </xf>
    <xf numFmtId="4" fontId="0" fillId="26" borderId="0" xfId="0" applyNumberFormat="1" applyFill="1"/>
    <xf numFmtId="1" fontId="0" fillId="26" borderId="0" xfId="0" applyNumberFormat="1" applyFill="1"/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47" fillId="27" borderId="25" xfId="0" applyFont="1" applyFill="1" applyBorder="1" applyAlignment="1">
      <alignment horizontal="center" vertical="center"/>
    </xf>
  </cellXfs>
  <cellStyles count="1938">
    <cellStyle name="=C:\WINNT\SYSTEM32\COMMAND.COM" xfId="63" xr:uid="{00000000-0005-0000-0000-000000000000}"/>
    <cellStyle name="20% - Accent1" xfId="64" xr:uid="{00000000-0005-0000-0000-000001000000}"/>
    <cellStyle name="20% - Accent2" xfId="65" xr:uid="{00000000-0005-0000-0000-000002000000}"/>
    <cellStyle name="20% - Accent3" xfId="66" xr:uid="{00000000-0005-0000-0000-000003000000}"/>
    <cellStyle name="20% - Accent4" xfId="67" xr:uid="{00000000-0005-0000-0000-000004000000}"/>
    <cellStyle name="20% - Accent5" xfId="68" xr:uid="{00000000-0005-0000-0000-000005000000}"/>
    <cellStyle name="20% - Accent6" xfId="69" xr:uid="{00000000-0005-0000-0000-000006000000}"/>
    <cellStyle name="20% - Énfasis1 2" xfId="2" xr:uid="{00000000-0005-0000-0000-000007000000}"/>
    <cellStyle name="20% - Énfasis2 2" xfId="3" xr:uid="{00000000-0005-0000-0000-000008000000}"/>
    <cellStyle name="20% - Énfasis3 2" xfId="4" xr:uid="{00000000-0005-0000-0000-000009000000}"/>
    <cellStyle name="20% - Énfasis4 2" xfId="5" xr:uid="{00000000-0005-0000-0000-00000A000000}"/>
    <cellStyle name="20% - Énfasis5 2" xfId="6" xr:uid="{00000000-0005-0000-0000-00000B000000}"/>
    <cellStyle name="20% - Énfasis6 2" xfId="7" xr:uid="{00000000-0005-0000-0000-00000C000000}"/>
    <cellStyle name="40% - Accent1" xfId="70" xr:uid="{00000000-0005-0000-0000-00000D000000}"/>
    <cellStyle name="40% - Accent2" xfId="71" xr:uid="{00000000-0005-0000-0000-00000E000000}"/>
    <cellStyle name="40% - Accent3" xfId="72" xr:uid="{00000000-0005-0000-0000-00000F000000}"/>
    <cellStyle name="40% - Accent4" xfId="73" xr:uid="{00000000-0005-0000-0000-000010000000}"/>
    <cellStyle name="40% - Accent5" xfId="74" xr:uid="{00000000-0005-0000-0000-000011000000}"/>
    <cellStyle name="40% - Accent6" xfId="75" xr:uid="{00000000-0005-0000-0000-000012000000}"/>
    <cellStyle name="40% - Énfasis1 2" xfId="8" xr:uid="{00000000-0005-0000-0000-000013000000}"/>
    <cellStyle name="40% - Énfasis2 2" xfId="9" xr:uid="{00000000-0005-0000-0000-000014000000}"/>
    <cellStyle name="40% - Énfasis3 2" xfId="10" xr:uid="{00000000-0005-0000-0000-000015000000}"/>
    <cellStyle name="40% - Énfasis4 2" xfId="11" xr:uid="{00000000-0005-0000-0000-000016000000}"/>
    <cellStyle name="40% - Énfasis5 2" xfId="12" xr:uid="{00000000-0005-0000-0000-000017000000}"/>
    <cellStyle name="40% - Énfasis6 2" xfId="13" xr:uid="{00000000-0005-0000-0000-000018000000}"/>
    <cellStyle name="60% - Accent1" xfId="76" xr:uid="{00000000-0005-0000-0000-000019000000}"/>
    <cellStyle name="60% - Accent2" xfId="77" xr:uid="{00000000-0005-0000-0000-00001A000000}"/>
    <cellStyle name="60% - Accent3" xfId="78" xr:uid="{00000000-0005-0000-0000-00001B000000}"/>
    <cellStyle name="60% - Accent4" xfId="79" xr:uid="{00000000-0005-0000-0000-00001C000000}"/>
    <cellStyle name="60% - Accent5" xfId="80" xr:uid="{00000000-0005-0000-0000-00001D000000}"/>
    <cellStyle name="60% - Accent6" xfId="81" xr:uid="{00000000-0005-0000-0000-00001E000000}"/>
    <cellStyle name="60% - Énfasis1 2" xfId="14" xr:uid="{00000000-0005-0000-0000-00001F000000}"/>
    <cellStyle name="60% - Énfasis2 2" xfId="15" xr:uid="{00000000-0005-0000-0000-000020000000}"/>
    <cellStyle name="60% - Énfasis3 2" xfId="16" xr:uid="{00000000-0005-0000-0000-000021000000}"/>
    <cellStyle name="60% - Énfasis4 2" xfId="17" xr:uid="{00000000-0005-0000-0000-000022000000}"/>
    <cellStyle name="60% - Énfasis5 2" xfId="18" xr:uid="{00000000-0005-0000-0000-000023000000}"/>
    <cellStyle name="60% - Énfasis6 2" xfId="19" xr:uid="{00000000-0005-0000-0000-000024000000}"/>
    <cellStyle name="Accent1" xfId="82" xr:uid="{00000000-0005-0000-0000-000025000000}"/>
    <cellStyle name="Accent2" xfId="83" xr:uid="{00000000-0005-0000-0000-000026000000}"/>
    <cellStyle name="Accent3" xfId="84" xr:uid="{00000000-0005-0000-0000-000027000000}"/>
    <cellStyle name="Accent4" xfId="85" xr:uid="{00000000-0005-0000-0000-000028000000}"/>
    <cellStyle name="Accent5" xfId="86" xr:uid="{00000000-0005-0000-0000-000029000000}"/>
    <cellStyle name="Accent6" xfId="87" xr:uid="{00000000-0005-0000-0000-00002A000000}"/>
    <cellStyle name="Bad" xfId="88" xr:uid="{00000000-0005-0000-0000-00002B000000}"/>
    <cellStyle name="Buena 2" xfId="20" xr:uid="{00000000-0005-0000-0000-00002C000000}"/>
    <cellStyle name="Bueno 2" xfId="1914" xr:uid="{00000000-0005-0000-0000-00002D000000}"/>
    <cellStyle name="Calculation" xfId="89" xr:uid="{00000000-0005-0000-0000-00002E000000}"/>
    <cellStyle name="Cálculo 2" xfId="21" xr:uid="{00000000-0005-0000-0000-00002F000000}"/>
    <cellStyle name="Cálculo 3" xfId="54" xr:uid="{00000000-0005-0000-0000-000030000000}"/>
    <cellStyle name="Cálculo 4" xfId="1915" xr:uid="{00000000-0005-0000-0000-000031000000}"/>
    <cellStyle name="Celda de comprobación 2" xfId="22" xr:uid="{00000000-0005-0000-0000-000032000000}"/>
    <cellStyle name="Celda vinculada 2" xfId="23" xr:uid="{00000000-0005-0000-0000-000033000000}"/>
    <cellStyle name="Check Cell" xfId="90" xr:uid="{00000000-0005-0000-0000-000034000000}"/>
    <cellStyle name="Encabezado 1 2" xfId="1921" xr:uid="{00000000-0005-0000-0000-000035000000}"/>
    <cellStyle name="Encabezado 4 2" xfId="24" xr:uid="{00000000-0005-0000-0000-000036000000}"/>
    <cellStyle name="Énfasis1 2" xfId="25" xr:uid="{00000000-0005-0000-0000-000037000000}"/>
    <cellStyle name="Énfasis2 2" xfId="26" xr:uid="{00000000-0005-0000-0000-000038000000}"/>
    <cellStyle name="Énfasis3 2" xfId="27" xr:uid="{00000000-0005-0000-0000-000039000000}"/>
    <cellStyle name="Énfasis4 2" xfId="28" xr:uid="{00000000-0005-0000-0000-00003A000000}"/>
    <cellStyle name="Énfasis5 2" xfId="29" xr:uid="{00000000-0005-0000-0000-00003B000000}"/>
    <cellStyle name="Énfasis6 2" xfId="30" xr:uid="{00000000-0005-0000-0000-00003C000000}"/>
    <cellStyle name="Entrada 2" xfId="31" xr:uid="{00000000-0005-0000-0000-00003D000000}"/>
    <cellStyle name="Entrada 3" xfId="53" xr:uid="{00000000-0005-0000-0000-00003E000000}"/>
    <cellStyle name="Entrada 4" xfId="1916" xr:uid="{00000000-0005-0000-0000-00003F000000}"/>
    <cellStyle name="Euro" xfId="32" xr:uid="{00000000-0005-0000-0000-000040000000}"/>
    <cellStyle name="Euro 2" xfId="50" xr:uid="{00000000-0005-0000-0000-000041000000}"/>
    <cellStyle name="Euro 3" xfId="59" xr:uid="{00000000-0005-0000-0000-000042000000}"/>
    <cellStyle name="Euro 4" xfId="1917" xr:uid="{00000000-0005-0000-0000-000043000000}"/>
    <cellStyle name="Explanatory Text" xfId="91" xr:uid="{00000000-0005-0000-0000-000044000000}"/>
    <cellStyle name="Good" xfId="92" xr:uid="{00000000-0005-0000-0000-000045000000}"/>
    <cellStyle name="Heading 1" xfId="93" xr:uid="{00000000-0005-0000-0000-000046000000}"/>
    <cellStyle name="Heading 2" xfId="94" xr:uid="{00000000-0005-0000-0000-000047000000}"/>
    <cellStyle name="Heading 3" xfId="95" xr:uid="{00000000-0005-0000-0000-000048000000}"/>
    <cellStyle name="Heading 4" xfId="96" xr:uid="{00000000-0005-0000-0000-000049000000}"/>
    <cellStyle name="Hipervínculo 2" xfId="33" xr:uid="{00000000-0005-0000-0000-00004B000000}"/>
    <cellStyle name="Hipervínculo 2 10" xfId="97" xr:uid="{00000000-0005-0000-0000-00004C000000}"/>
    <cellStyle name="Hipervínculo 2 11" xfId="98" xr:uid="{00000000-0005-0000-0000-00004D000000}"/>
    <cellStyle name="Hipervínculo 2 12" xfId="99" xr:uid="{00000000-0005-0000-0000-00004E000000}"/>
    <cellStyle name="Hipervínculo 2 13" xfId="100" xr:uid="{00000000-0005-0000-0000-00004F000000}"/>
    <cellStyle name="Hipervínculo 2 14" xfId="101" xr:uid="{00000000-0005-0000-0000-000050000000}"/>
    <cellStyle name="Hipervínculo 2 15" xfId="102" xr:uid="{00000000-0005-0000-0000-000051000000}"/>
    <cellStyle name="Hipervínculo 2 16" xfId="103" xr:uid="{00000000-0005-0000-0000-000052000000}"/>
    <cellStyle name="Hipervínculo 2 17" xfId="104" xr:uid="{00000000-0005-0000-0000-000053000000}"/>
    <cellStyle name="Hipervínculo 2 18" xfId="105" xr:uid="{00000000-0005-0000-0000-000054000000}"/>
    <cellStyle name="Hipervínculo 2 19" xfId="106" xr:uid="{00000000-0005-0000-0000-000055000000}"/>
    <cellStyle name="Hipervínculo 2 2" xfId="107" xr:uid="{00000000-0005-0000-0000-000056000000}"/>
    <cellStyle name="Hipervínculo 2 20" xfId="108" xr:uid="{00000000-0005-0000-0000-000057000000}"/>
    <cellStyle name="Hipervínculo 2 21" xfId="109" xr:uid="{00000000-0005-0000-0000-000058000000}"/>
    <cellStyle name="Hipervínculo 2 22" xfId="110" xr:uid="{00000000-0005-0000-0000-000059000000}"/>
    <cellStyle name="Hipervínculo 2 23" xfId="111" xr:uid="{00000000-0005-0000-0000-00005A000000}"/>
    <cellStyle name="Hipervínculo 2 24" xfId="112" xr:uid="{00000000-0005-0000-0000-00005B000000}"/>
    <cellStyle name="Hipervínculo 2 25" xfId="113" xr:uid="{00000000-0005-0000-0000-00005C000000}"/>
    <cellStyle name="Hipervínculo 2 26" xfId="114" xr:uid="{00000000-0005-0000-0000-00005D000000}"/>
    <cellStyle name="Hipervínculo 2 27" xfId="115" xr:uid="{00000000-0005-0000-0000-00005E000000}"/>
    <cellStyle name="Hipervínculo 2 28" xfId="116" xr:uid="{00000000-0005-0000-0000-00005F000000}"/>
    <cellStyle name="Hipervínculo 2 29" xfId="117" xr:uid="{00000000-0005-0000-0000-000060000000}"/>
    <cellStyle name="Hipervínculo 2 3" xfId="118" xr:uid="{00000000-0005-0000-0000-000061000000}"/>
    <cellStyle name="Hipervínculo 2 30" xfId="119" xr:uid="{00000000-0005-0000-0000-000062000000}"/>
    <cellStyle name="Hipervínculo 2 31" xfId="120" xr:uid="{00000000-0005-0000-0000-000063000000}"/>
    <cellStyle name="Hipervínculo 2 32" xfId="1935" xr:uid="{00000000-0005-0000-0000-000064000000}"/>
    <cellStyle name="Hipervínculo 2 4" xfId="121" xr:uid="{00000000-0005-0000-0000-000065000000}"/>
    <cellStyle name="Hipervínculo 2 5" xfId="122" xr:uid="{00000000-0005-0000-0000-000066000000}"/>
    <cellStyle name="Hipervínculo 2 6" xfId="123" xr:uid="{00000000-0005-0000-0000-000067000000}"/>
    <cellStyle name="Hipervínculo 2 7" xfId="124" xr:uid="{00000000-0005-0000-0000-000068000000}"/>
    <cellStyle name="Hipervínculo 2 8" xfId="125" xr:uid="{00000000-0005-0000-0000-000069000000}"/>
    <cellStyle name="Hipervínculo 2 9" xfId="126" xr:uid="{00000000-0005-0000-0000-00006A000000}"/>
    <cellStyle name="Hipervínculo 2_Copia de Xl0000085" xfId="127" xr:uid="{00000000-0005-0000-0000-00006B000000}"/>
    <cellStyle name="Hipervínculo 3" xfId="128" xr:uid="{00000000-0005-0000-0000-00006C000000}"/>
    <cellStyle name="Hipervínculo 3 10" xfId="129" xr:uid="{00000000-0005-0000-0000-00006D000000}"/>
    <cellStyle name="Hipervínculo 3 11" xfId="130" xr:uid="{00000000-0005-0000-0000-00006E000000}"/>
    <cellStyle name="Hipervínculo 3 12" xfId="131" xr:uid="{00000000-0005-0000-0000-00006F000000}"/>
    <cellStyle name="Hipervínculo 3 13" xfId="132" xr:uid="{00000000-0005-0000-0000-000070000000}"/>
    <cellStyle name="Hipervínculo 3 14" xfId="133" xr:uid="{00000000-0005-0000-0000-000071000000}"/>
    <cellStyle name="Hipervínculo 3 15" xfId="134" xr:uid="{00000000-0005-0000-0000-000072000000}"/>
    <cellStyle name="Hipervínculo 3 16" xfId="135" xr:uid="{00000000-0005-0000-0000-000073000000}"/>
    <cellStyle name="Hipervínculo 3 17" xfId="136" xr:uid="{00000000-0005-0000-0000-000074000000}"/>
    <cellStyle name="Hipervínculo 3 18" xfId="137" xr:uid="{00000000-0005-0000-0000-000075000000}"/>
    <cellStyle name="Hipervínculo 3 19" xfId="138" xr:uid="{00000000-0005-0000-0000-000076000000}"/>
    <cellStyle name="Hipervínculo 3 2" xfId="139" xr:uid="{00000000-0005-0000-0000-000077000000}"/>
    <cellStyle name="Hipervínculo 3 20" xfId="140" xr:uid="{00000000-0005-0000-0000-000078000000}"/>
    <cellStyle name="Hipervínculo 3 21" xfId="141" xr:uid="{00000000-0005-0000-0000-000079000000}"/>
    <cellStyle name="Hipervínculo 3 22" xfId="142" xr:uid="{00000000-0005-0000-0000-00007A000000}"/>
    <cellStyle name="Hipervínculo 3 23" xfId="143" xr:uid="{00000000-0005-0000-0000-00007B000000}"/>
    <cellStyle name="Hipervínculo 3 24" xfId="144" xr:uid="{00000000-0005-0000-0000-00007C000000}"/>
    <cellStyle name="Hipervínculo 3 25" xfId="145" xr:uid="{00000000-0005-0000-0000-00007D000000}"/>
    <cellStyle name="Hipervínculo 3 26" xfId="146" xr:uid="{00000000-0005-0000-0000-00007E000000}"/>
    <cellStyle name="Hipervínculo 3 27" xfId="147" xr:uid="{00000000-0005-0000-0000-00007F000000}"/>
    <cellStyle name="Hipervínculo 3 28" xfId="148" xr:uid="{00000000-0005-0000-0000-000080000000}"/>
    <cellStyle name="Hipervínculo 3 29" xfId="149" xr:uid="{00000000-0005-0000-0000-000081000000}"/>
    <cellStyle name="Hipervínculo 3 3" xfId="150" xr:uid="{00000000-0005-0000-0000-000082000000}"/>
    <cellStyle name="Hipervínculo 3 30" xfId="151" xr:uid="{00000000-0005-0000-0000-000083000000}"/>
    <cellStyle name="Hipervínculo 3 31" xfId="152" xr:uid="{00000000-0005-0000-0000-000084000000}"/>
    <cellStyle name="Hipervínculo 3 4" xfId="153" xr:uid="{00000000-0005-0000-0000-000085000000}"/>
    <cellStyle name="Hipervínculo 3 5" xfId="154" xr:uid="{00000000-0005-0000-0000-000086000000}"/>
    <cellStyle name="Hipervínculo 3 6" xfId="155" xr:uid="{00000000-0005-0000-0000-000087000000}"/>
    <cellStyle name="Hipervínculo 3 7" xfId="156" xr:uid="{00000000-0005-0000-0000-000088000000}"/>
    <cellStyle name="Hipervínculo 3 8" xfId="157" xr:uid="{00000000-0005-0000-0000-000089000000}"/>
    <cellStyle name="Hipervínculo 3 9" xfId="158" xr:uid="{00000000-0005-0000-0000-00008A000000}"/>
    <cellStyle name="Hipervínculo 4" xfId="159" xr:uid="{00000000-0005-0000-0000-00008B000000}"/>
    <cellStyle name="Incorrecto 2" xfId="34" xr:uid="{00000000-0005-0000-0000-00008C000000}"/>
    <cellStyle name="Input" xfId="160" xr:uid="{00000000-0005-0000-0000-00008D000000}"/>
    <cellStyle name="Linked Cell" xfId="161" xr:uid="{00000000-0005-0000-0000-00008E000000}"/>
    <cellStyle name="Millares [0] 2" xfId="162" xr:uid="{00000000-0005-0000-0000-000090000000}"/>
    <cellStyle name="Millares [0] 2 10" xfId="163" xr:uid="{00000000-0005-0000-0000-000091000000}"/>
    <cellStyle name="Millares [0] 2 11" xfId="164" xr:uid="{00000000-0005-0000-0000-000092000000}"/>
    <cellStyle name="Millares [0] 2 12" xfId="165" xr:uid="{00000000-0005-0000-0000-000093000000}"/>
    <cellStyle name="Millares [0] 2 13" xfId="166" xr:uid="{00000000-0005-0000-0000-000094000000}"/>
    <cellStyle name="Millares [0] 2 14" xfId="167" xr:uid="{00000000-0005-0000-0000-000095000000}"/>
    <cellStyle name="Millares [0] 2 15" xfId="168" xr:uid="{00000000-0005-0000-0000-000096000000}"/>
    <cellStyle name="Millares [0] 2 16" xfId="169" xr:uid="{00000000-0005-0000-0000-000097000000}"/>
    <cellStyle name="Millares [0] 2 17" xfId="170" xr:uid="{00000000-0005-0000-0000-000098000000}"/>
    <cellStyle name="Millares [0] 2 18" xfId="171" xr:uid="{00000000-0005-0000-0000-000099000000}"/>
    <cellStyle name="Millares [0] 2 19" xfId="172" xr:uid="{00000000-0005-0000-0000-00009A000000}"/>
    <cellStyle name="Millares [0] 2 2" xfId="173" xr:uid="{00000000-0005-0000-0000-00009B000000}"/>
    <cellStyle name="Millares [0] 2 20" xfId="174" xr:uid="{00000000-0005-0000-0000-00009C000000}"/>
    <cellStyle name="Millares [0] 2 21" xfId="175" xr:uid="{00000000-0005-0000-0000-00009D000000}"/>
    <cellStyle name="Millares [0] 2 22" xfId="176" xr:uid="{00000000-0005-0000-0000-00009E000000}"/>
    <cellStyle name="Millares [0] 2 23" xfId="177" xr:uid="{00000000-0005-0000-0000-00009F000000}"/>
    <cellStyle name="Millares [0] 2 24" xfId="178" xr:uid="{00000000-0005-0000-0000-0000A0000000}"/>
    <cellStyle name="Millares [0] 2 25" xfId="179" xr:uid="{00000000-0005-0000-0000-0000A1000000}"/>
    <cellStyle name="Millares [0] 2 26" xfId="180" xr:uid="{00000000-0005-0000-0000-0000A2000000}"/>
    <cellStyle name="Millares [0] 2 27" xfId="181" xr:uid="{00000000-0005-0000-0000-0000A3000000}"/>
    <cellStyle name="Millares [0] 2 28" xfId="182" xr:uid="{00000000-0005-0000-0000-0000A4000000}"/>
    <cellStyle name="Millares [0] 2 29" xfId="183" xr:uid="{00000000-0005-0000-0000-0000A5000000}"/>
    <cellStyle name="Millares [0] 2 3" xfId="184" xr:uid="{00000000-0005-0000-0000-0000A6000000}"/>
    <cellStyle name="Millares [0] 2 30" xfId="185" xr:uid="{00000000-0005-0000-0000-0000A7000000}"/>
    <cellStyle name="Millares [0] 2 31" xfId="186" xr:uid="{00000000-0005-0000-0000-0000A8000000}"/>
    <cellStyle name="Millares [0] 2 32" xfId="1924" xr:uid="{00000000-0005-0000-0000-0000A9000000}"/>
    <cellStyle name="Millares [0] 2 4" xfId="187" xr:uid="{00000000-0005-0000-0000-0000AA000000}"/>
    <cellStyle name="Millares [0] 2 5" xfId="188" xr:uid="{00000000-0005-0000-0000-0000AB000000}"/>
    <cellStyle name="Millares [0] 2 6" xfId="189" xr:uid="{00000000-0005-0000-0000-0000AC000000}"/>
    <cellStyle name="Millares [0] 2 7" xfId="190" xr:uid="{00000000-0005-0000-0000-0000AD000000}"/>
    <cellStyle name="Millares [0] 2 8" xfId="191" xr:uid="{00000000-0005-0000-0000-0000AE000000}"/>
    <cellStyle name="Millares [0] 2 9" xfId="192" xr:uid="{00000000-0005-0000-0000-0000AF000000}"/>
    <cellStyle name="Millares [0] 3" xfId="1934" xr:uid="{00000000-0005-0000-0000-0000B0000000}"/>
    <cellStyle name="Millares 10" xfId="193" xr:uid="{00000000-0005-0000-0000-0000B1000000}"/>
    <cellStyle name="Millares 10 2" xfId="194" xr:uid="{00000000-0005-0000-0000-0000B2000000}"/>
    <cellStyle name="Millares 10 3" xfId="195" xr:uid="{00000000-0005-0000-0000-0000B3000000}"/>
    <cellStyle name="Millares 100" xfId="196" xr:uid="{00000000-0005-0000-0000-0000B4000000}"/>
    <cellStyle name="Millares 101" xfId="197" xr:uid="{00000000-0005-0000-0000-0000B5000000}"/>
    <cellStyle name="Millares 102" xfId="198" xr:uid="{00000000-0005-0000-0000-0000B6000000}"/>
    <cellStyle name="Millares 103" xfId="199" xr:uid="{00000000-0005-0000-0000-0000B7000000}"/>
    <cellStyle name="Millares 104" xfId="200" xr:uid="{00000000-0005-0000-0000-0000B8000000}"/>
    <cellStyle name="Millares 105" xfId="201" xr:uid="{00000000-0005-0000-0000-0000B9000000}"/>
    <cellStyle name="Millares 106" xfId="202" xr:uid="{00000000-0005-0000-0000-0000BA000000}"/>
    <cellStyle name="Millares 107" xfId="203" xr:uid="{00000000-0005-0000-0000-0000BB000000}"/>
    <cellStyle name="Millares 108" xfId="204" xr:uid="{00000000-0005-0000-0000-0000BC000000}"/>
    <cellStyle name="Millares 109" xfId="205" xr:uid="{00000000-0005-0000-0000-0000BD000000}"/>
    <cellStyle name="Millares 11" xfId="206" xr:uid="{00000000-0005-0000-0000-0000BE000000}"/>
    <cellStyle name="Millares 11 2" xfId="207" xr:uid="{00000000-0005-0000-0000-0000BF000000}"/>
    <cellStyle name="Millares 11 3" xfId="208" xr:uid="{00000000-0005-0000-0000-0000C0000000}"/>
    <cellStyle name="Millares 110" xfId="209" xr:uid="{00000000-0005-0000-0000-0000C1000000}"/>
    <cellStyle name="Millares 111" xfId="210" xr:uid="{00000000-0005-0000-0000-0000C2000000}"/>
    <cellStyle name="Millares 112" xfId="211" xr:uid="{00000000-0005-0000-0000-0000C3000000}"/>
    <cellStyle name="Millares 113" xfId="212" xr:uid="{00000000-0005-0000-0000-0000C4000000}"/>
    <cellStyle name="Millares 114" xfId="213" xr:uid="{00000000-0005-0000-0000-0000C5000000}"/>
    <cellStyle name="Millares 115" xfId="214" xr:uid="{00000000-0005-0000-0000-0000C6000000}"/>
    <cellStyle name="Millares 116" xfId="215" xr:uid="{00000000-0005-0000-0000-0000C7000000}"/>
    <cellStyle name="Millares 117" xfId="216" xr:uid="{00000000-0005-0000-0000-0000C8000000}"/>
    <cellStyle name="Millares 118" xfId="217" xr:uid="{00000000-0005-0000-0000-0000C9000000}"/>
    <cellStyle name="Millares 119" xfId="218" xr:uid="{00000000-0005-0000-0000-0000CA000000}"/>
    <cellStyle name="Millares 12" xfId="219" xr:uid="{00000000-0005-0000-0000-0000CB000000}"/>
    <cellStyle name="Millares 12 2" xfId="220" xr:uid="{00000000-0005-0000-0000-0000CC000000}"/>
    <cellStyle name="Millares 12 3" xfId="221" xr:uid="{00000000-0005-0000-0000-0000CD000000}"/>
    <cellStyle name="Millares 120" xfId="222" xr:uid="{00000000-0005-0000-0000-0000CE000000}"/>
    <cellStyle name="Millares 121" xfId="223" xr:uid="{00000000-0005-0000-0000-0000CF000000}"/>
    <cellStyle name="Millares 122" xfId="224" xr:uid="{00000000-0005-0000-0000-0000D0000000}"/>
    <cellStyle name="Millares 123" xfId="225" xr:uid="{00000000-0005-0000-0000-0000D1000000}"/>
    <cellStyle name="Millares 124" xfId="226" xr:uid="{00000000-0005-0000-0000-0000D2000000}"/>
    <cellStyle name="Millares 125" xfId="227" xr:uid="{00000000-0005-0000-0000-0000D3000000}"/>
    <cellStyle name="Millares 126" xfId="228" xr:uid="{00000000-0005-0000-0000-0000D4000000}"/>
    <cellStyle name="Millares 127" xfId="229" xr:uid="{00000000-0005-0000-0000-0000D5000000}"/>
    <cellStyle name="Millares 128" xfId="230" xr:uid="{00000000-0005-0000-0000-0000D6000000}"/>
    <cellStyle name="Millares 129" xfId="231" xr:uid="{00000000-0005-0000-0000-0000D7000000}"/>
    <cellStyle name="Millares 13" xfId="232" xr:uid="{00000000-0005-0000-0000-0000D8000000}"/>
    <cellStyle name="Millares 13 2" xfId="233" xr:uid="{00000000-0005-0000-0000-0000D9000000}"/>
    <cellStyle name="Millares 13 3" xfId="234" xr:uid="{00000000-0005-0000-0000-0000DA000000}"/>
    <cellStyle name="Millares 130" xfId="235" xr:uid="{00000000-0005-0000-0000-0000DB000000}"/>
    <cellStyle name="Millares 131" xfId="236" xr:uid="{00000000-0005-0000-0000-0000DC000000}"/>
    <cellStyle name="Millares 132" xfId="237" xr:uid="{00000000-0005-0000-0000-0000DD000000}"/>
    <cellStyle name="Millares 133" xfId="238" xr:uid="{00000000-0005-0000-0000-0000DE000000}"/>
    <cellStyle name="Millares 134" xfId="239" xr:uid="{00000000-0005-0000-0000-0000DF000000}"/>
    <cellStyle name="Millares 135" xfId="240" xr:uid="{00000000-0005-0000-0000-0000E0000000}"/>
    <cellStyle name="Millares 136" xfId="241" xr:uid="{00000000-0005-0000-0000-0000E1000000}"/>
    <cellStyle name="Millares 137" xfId="242" xr:uid="{00000000-0005-0000-0000-0000E2000000}"/>
    <cellStyle name="Millares 138" xfId="243" xr:uid="{00000000-0005-0000-0000-0000E3000000}"/>
    <cellStyle name="Millares 139" xfId="244" xr:uid="{00000000-0005-0000-0000-0000E4000000}"/>
    <cellStyle name="Millares 14" xfId="245" xr:uid="{00000000-0005-0000-0000-0000E5000000}"/>
    <cellStyle name="Millares 14 2" xfId="246" xr:uid="{00000000-0005-0000-0000-0000E6000000}"/>
    <cellStyle name="Millares 14 3" xfId="247" xr:uid="{00000000-0005-0000-0000-0000E7000000}"/>
    <cellStyle name="Millares 140" xfId="248" xr:uid="{00000000-0005-0000-0000-0000E8000000}"/>
    <cellStyle name="Millares 141" xfId="249" xr:uid="{00000000-0005-0000-0000-0000E9000000}"/>
    <cellStyle name="Millares 142" xfId="250" xr:uid="{00000000-0005-0000-0000-0000EA000000}"/>
    <cellStyle name="Millares 143" xfId="251" xr:uid="{00000000-0005-0000-0000-0000EB000000}"/>
    <cellStyle name="Millares 144" xfId="252" xr:uid="{00000000-0005-0000-0000-0000EC000000}"/>
    <cellStyle name="Millares 145" xfId="253" xr:uid="{00000000-0005-0000-0000-0000ED000000}"/>
    <cellStyle name="Millares 146" xfId="254" xr:uid="{00000000-0005-0000-0000-0000EE000000}"/>
    <cellStyle name="Millares 147" xfId="255" xr:uid="{00000000-0005-0000-0000-0000EF000000}"/>
    <cellStyle name="Millares 148" xfId="256" xr:uid="{00000000-0005-0000-0000-0000F0000000}"/>
    <cellStyle name="Millares 149" xfId="257" xr:uid="{00000000-0005-0000-0000-0000F1000000}"/>
    <cellStyle name="Millares 15" xfId="258" xr:uid="{00000000-0005-0000-0000-0000F2000000}"/>
    <cellStyle name="Millares 15 2" xfId="259" xr:uid="{00000000-0005-0000-0000-0000F3000000}"/>
    <cellStyle name="Millares 15 3" xfId="260" xr:uid="{00000000-0005-0000-0000-0000F4000000}"/>
    <cellStyle name="Millares 150" xfId="261" xr:uid="{00000000-0005-0000-0000-0000F5000000}"/>
    <cellStyle name="Millares 151" xfId="262" xr:uid="{00000000-0005-0000-0000-0000F6000000}"/>
    <cellStyle name="Millares 152" xfId="263" xr:uid="{00000000-0005-0000-0000-0000F7000000}"/>
    <cellStyle name="Millares 153" xfId="264" xr:uid="{00000000-0005-0000-0000-0000F8000000}"/>
    <cellStyle name="Millares 154" xfId="265" xr:uid="{00000000-0005-0000-0000-0000F9000000}"/>
    <cellStyle name="Millares 155" xfId="266" xr:uid="{00000000-0005-0000-0000-0000FA000000}"/>
    <cellStyle name="Millares 156" xfId="267" xr:uid="{00000000-0005-0000-0000-0000FB000000}"/>
    <cellStyle name="Millares 157" xfId="268" xr:uid="{00000000-0005-0000-0000-0000FC000000}"/>
    <cellStyle name="Millares 158" xfId="269" xr:uid="{00000000-0005-0000-0000-0000FD000000}"/>
    <cellStyle name="Millares 159" xfId="270" xr:uid="{00000000-0005-0000-0000-0000FE000000}"/>
    <cellStyle name="Millares 16" xfId="271" xr:uid="{00000000-0005-0000-0000-0000FF000000}"/>
    <cellStyle name="Millares 160" xfId="272" xr:uid="{00000000-0005-0000-0000-000000010000}"/>
    <cellStyle name="Millares 161" xfId="273" xr:uid="{00000000-0005-0000-0000-000001010000}"/>
    <cellStyle name="Millares 162" xfId="274" xr:uid="{00000000-0005-0000-0000-000002010000}"/>
    <cellStyle name="Millares 163" xfId="275" xr:uid="{00000000-0005-0000-0000-000003010000}"/>
    <cellStyle name="Millares 164" xfId="276" xr:uid="{00000000-0005-0000-0000-000004010000}"/>
    <cellStyle name="Millares 165" xfId="277" xr:uid="{00000000-0005-0000-0000-000005010000}"/>
    <cellStyle name="Millares 166" xfId="278" xr:uid="{00000000-0005-0000-0000-000006010000}"/>
    <cellStyle name="Millares 167" xfId="279" xr:uid="{00000000-0005-0000-0000-000007010000}"/>
    <cellStyle name="Millares 168" xfId="280" xr:uid="{00000000-0005-0000-0000-000008010000}"/>
    <cellStyle name="Millares 169" xfId="281" xr:uid="{00000000-0005-0000-0000-000009010000}"/>
    <cellStyle name="Millares 17" xfId="282" xr:uid="{00000000-0005-0000-0000-00000A010000}"/>
    <cellStyle name="Millares 170" xfId="283" xr:uid="{00000000-0005-0000-0000-00000B010000}"/>
    <cellStyle name="Millares 171" xfId="284" xr:uid="{00000000-0005-0000-0000-00000C010000}"/>
    <cellStyle name="Millares 172" xfId="285" xr:uid="{00000000-0005-0000-0000-00000D010000}"/>
    <cellStyle name="Millares 173" xfId="286" xr:uid="{00000000-0005-0000-0000-00000E010000}"/>
    <cellStyle name="Millares 174" xfId="287" xr:uid="{00000000-0005-0000-0000-00000F010000}"/>
    <cellStyle name="Millares 175" xfId="288" xr:uid="{00000000-0005-0000-0000-000010010000}"/>
    <cellStyle name="Millares 176" xfId="289" xr:uid="{00000000-0005-0000-0000-000011010000}"/>
    <cellStyle name="Millares 177" xfId="290" xr:uid="{00000000-0005-0000-0000-000012010000}"/>
    <cellStyle name="Millares 178" xfId="291" xr:uid="{00000000-0005-0000-0000-000013010000}"/>
    <cellStyle name="Millares 179" xfId="292" xr:uid="{00000000-0005-0000-0000-000014010000}"/>
    <cellStyle name="Millares 18" xfId="293" xr:uid="{00000000-0005-0000-0000-000015010000}"/>
    <cellStyle name="Millares 180" xfId="294" xr:uid="{00000000-0005-0000-0000-000016010000}"/>
    <cellStyle name="Millares 181" xfId="295" xr:uid="{00000000-0005-0000-0000-000017010000}"/>
    <cellStyle name="Millares 182" xfId="296" xr:uid="{00000000-0005-0000-0000-000018010000}"/>
    <cellStyle name="Millares 183" xfId="297" xr:uid="{00000000-0005-0000-0000-000019010000}"/>
    <cellStyle name="Millares 184" xfId="298" xr:uid="{00000000-0005-0000-0000-00001A010000}"/>
    <cellStyle name="Millares 185" xfId="299" xr:uid="{00000000-0005-0000-0000-00001B010000}"/>
    <cellStyle name="Millares 186" xfId="300" xr:uid="{00000000-0005-0000-0000-00001C010000}"/>
    <cellStyle name="Millares 187" xfId="301" xr:uid="{00000000-0005-0000-0000-00001D010000}"/>
    <cellStyle name="Millares 188" xfId="302" xr:uid="{00000000-0005-0000-0000-00001E010000}"/>
    <cellStyle name="Millares 189" xfId="303" xr:uid="{00000000-0005-0000-0000-00001F010000}"/>
    <cellStyle name="Millares 19" xfId="304" xr:uid="{00000000-0005-0000-0000-000020010000}"/>
    <cellStyle name="Millares 190" xfId="305" xr:uid="{00000000-0005-0000-0000-000021010000}"/>
    <cellStyle name="Millares 191" xfId="306" xr:uid="{00000000-0005-0000-0000-000022010000}"/>
    <cellStyle name="Millares 192" xfId="307" xr:uid="{00000000-0005-0000-0000-000023010000}"/>
    <cellStyle name="Millares 193" xfId="308" xr:uid="{00000000-0005-0000-0000-000024010000}"/>
    <cellStyle name="Millares 194" xfId="309" xr:uid="{00000000-0005-0000-0000-000025010000}"/>
    <cellStyle name="Millares 195" xfId="310" xr:uid="{00000000-0005-0000-0000-000026010000}"/>
    <cellStyle name="Millares 196" xfId="311" xr:uid="{00000000-0005-0000-0000-000027010000}"/>
    <cellStyle name="Millares 197" xfId="312" xr:uid="{00000000-0005-0000-0000-000028010000}"/>
    <cellStyle name="Millares 198" xfId="313" xr:uid="{00000000-0005-0000-0000-000029010000}"/>
    <cellStyle name="Millares 199" xfId="314" xr:uid="{00000000-0005-0000-0000-00002A010000}"/>
    <cellStyle name="Millares 2" xfId="35" xr:uid="{00000000-0005-0000-0000-00002B010000}"/>
    <cellStyle name="Millares 2 10" xfId="315" xr:uid="{00000000-0005-0000-0000-00002C010000}"/>
    <cellStyle name="Millares 2 11" xfId="316" xr:uid="{00000000-0005-0000-0000-00002D010000}"/>
    <cellStyle name="Millares 2 12" xfId="317" xr:uid="{00000000-0005-0000-0000-00002E010000}"/>
    <cellStyle name="Millares 2 13" xfId="318" xr:uid="{00000000-0005-0000-0000-00002F010000}"/>
    <cellStyle name="Millares 2 14" xfId="319" xr:uid="{00000000-0005-0000-0000-000030010000}"/>
    <cellStyle name="Millares 2 15" xfId="320" xr:uid="{00000000-0005-0000-0000-000031010000}"/>
    <cellStyle name="Millares 2 16" xfId="321" xr:uid="{00000000-0005-0000-0000-000032010000}"/>
    <cellStyle name="Millares 2 17" xfId="322" xr:uid="{00000000-0005-0000-0000-000033010000}"/>
    <cellStyle name="Millares 2 18" xfId="323" xr:uid="{00000000-0005-0000-0000-000034010000}"/>
    <cellStyle name="Millares 2 19" xfId="324" xr:uid="{00000000-0005-0000-0000-000035010000}"/>
    <cellStyle name="Millares 2 2" xfId="325" xr:uid="{00000000-0005-0000-0000-000036010000}"/>
    <cellStyle name="Millares 2 2 2" xfId="326" xr:uid="{00000000-0005-0000-0000-000037010000}"/>
    <cellStyle name="Millares 2 20" xfId="327" xr:uid="{00000000-0005-0000-0000-000038010000}"/>
    <cellStyle name="Millares 2 21" xfId="328" xr:uid="{00000000-0005-0000-0000-000039010000}"/>
    <cellStyle name="Millares 2 22" xfId="329" xr:uid="{00000000-0005-0000-0000-00003A010000}"/>
    <cellStyle name="Millares 2 23" xfId="330" xr:uid="{00000000-0005-0000-0000-00003B010000}"/>
    <cellStyle name="Millares 2 24" xfId="331" xr:uid="{00000000-0005-0000-0000-00003C010000}"/>
    <cellStyle name="Millares 2 25" xfId="332" xr:uid="{00000000-0005-0000-0000-00003D010000}"/>
    <cellStyle name="Millares 2 26" xfId="333" xr:uid="{00000000-0005-0000-0000-00003E010000}"/>
    <cellStyle name="Millares 2 27" xfId="334" xr:uid="{00000000-0005-0000-0000-00003F010000}"/>
    <cellStyle name="Millares 2 28" xfId="335" xr:uid="{00000000-0005-0000-0000-000040010000}"/>
    <cellStyle name="Millares 2 29" xfId="336" xr:uid="{00000000-0005-0000-0000-000041010000}"/>
    <cellStyle name="Millares 2 3" xfId="337" xr:uid="{00000000-0005-0000-0000-000042010000}"/>
    <cellStyle name="Millares 2 3 2" xfId="338" xr:uid="{00000000-0005-0000-0000-000043010000}"/>
    <cellStyle name="Millares 2 30" xfId="339" xr:uid="{00000000-0005-0000-0000-000044010000}"/>
    <cellStyle name="Millares 2 31" xfId="340" xr:uid="{00000000-0005-0000-0000-000045010000}"/>
    <cellStyle name="Millares 2 32" xfId="341" xr:uid="{00000000-0005-0000-0000-000046010000}"/>
    <cellStyle name="Millares 2 33" xfId="342" xr:uid="{00000000-0005-0000-0000-000047010000}"/>
    <cellStyle name="Millares 2 34" xfId="1923" xr:uid="{00000000-0005-0000-0000-000048010000}"/>
    <cellStyle name="Millares 2 4" xfId="343" xr:uid="{00000000-0005-0000-0000-000049010000}"/>
    <cellStyle name="Millares 2 4 2" xfId="344" xr:uid="{00000000-0005-0000-0000-00004A010000}"/>
    <cellStyle name="Millares 2 5" xfId="345" xr:uid="{00000000-0005-0000-0000-00004B010000}"/>
    <cellStyle name="Millares 2 5 2" xfId="346" xr:uid="{00000000-0005-0000-0000-00004C010000}"/>
    <cellStyle name="Millares 2 6" xfId="347" xr:uid="{00000000-0005-0000-0000-00004D010000}"/>
    <cellStyle name="Millares 2 7" xfId="348" xr:uid="{00000000-0005-0000-0000-00004E010000}"/>
    <cellStyle name="Millares 2 8" xfId="349" xr:uid="{00000000-0005-0000-0000-00004F010000}"/>
    <cellStyle name="Millares 2 9" xfId="350" xr:uid="{00000000-0005-0000-0000-000050010000}"/>
    <cellStyle name="Millares 20" xfId="351" xr:uid="{00000000-0005-0000-0000-000051010000}"/>
    <cellStyle name="Millares 200" xfId="352" xr:uid="{00000000-0005-0000-0000-000052010000}"/>
    <cellStyle name="Millares 201" xfId="353" xr:uid="{00000000-0005-0000-0000-000053010000}"/>
    <cellStyle name="Millares 202" xfId="354" xr:uid="{00000000-0005-0000-0000-000054010000}"/>
    <cellStyle name="Millares 203" xfId="355" xr:uid="{00000000-0005-0000-0000-000055010000}"/>
    <cellStyle name="Millares 204" xfId="356" xr:uid="{00000000-0005-0000-0000-000056010000}"/>
    <cellStyle name="Millares 205" xfId="357" xr:uid="{00000000-0005-0000-0000-000057010000}"/>
    <cellStyle name="Millares 206" xfId="358" xr:uid="{00000000-0005-0000-0000-000058010000}"/>
    <cellStyle name="Millares 207" xfId="359" xr:uid="{00000000-0005-0000-0000-000059010000}"/>
    <cellStyle name="Millares 208" xfId="360" xr:uid="{00000000-0005-0000-0000-00005A010000}"/>
    <cellStyle name="Millares 209" xfId="361" xr:uid="{00000000-0005-0000-0000-00005B010000}"/>
    <cellStyle name="Millares 21" xfId="362" xr:uid="{00000000-0005-0000-0000-00005C010000}"/>
    <cellStyle name="Millares 210" xfId="363" xr:uid="{00000000-0005-0000-0000-00005D010000}"/>
    <cellStyle name="Millares 211" xfId="364" xr:uid="{00000000-0005-0000-0000-00005E010000}"/>
    <cellStyle name="Millares 212" xfId="365" xr:uid="{00000000-0005-0000-0000-00005F010000}"/>
    <cellStyle name="Millares 213" xfId="366" xr:uid="{00000000-0005-0000-0000-000060010000}"/>
    <cellStyle name="Millares 214" xfId="367" xr:uid="{00000000-0005-0000-0000-000061010000}"/>
    <cellStyle name="Millares 215" xfId="368" xr:uid="{00000000-0005-0000-0000-000062010000}"/>
    <cellStyle name="Millares 216" xfId="369" xr:uid="{00000000-0005-0000-0000-000063010000}"/>
    <cellStyle name="Millares 217" xfId="370" xr:uid="{00000000-0005-0000-0000-000064010000}"/>
    <cellStyle name="Millares 218" xfId="371" xr:uid="{00000000-0005-0000-0000-000065010000}"/>
    <cellStyle name="Millares 219" xfId="372" xr:uid="{00000000-0005-0000-0000-000066010000}"/>
    <cellStyle name="Millares 22" xfId="373" xr:uid="{00000000-0005-0000-0000-000067010000}"/>
    <cellStyle name="Millares 220" xfId="374" xr:uid="{00000000-0005-0000-0000-000068010000}"/>
    <cellStyle name="Millares 221" xfId="375" xr:uid="{00000000-0005-0000-0000-000069010000}"/>
    <cellStyle name="Millares 222" xfId="376" xr:uid="{00000000-0005-0000-0000-00006A010000}"/>
    <cellStyle name="Millares 223" xfId="377" xr:uid="{00000000-0005-0000-0000-00006B010000}"/>
    <cellStyle name="Millares 224" xfId="378" xr:uid="{00000000-0005-0000-0000-00006C010000}"/>
    <cellStyle name="Millares 225" xfId="379" xr:uid="{00000000-0005-0000-0000-00006D010000}"/>
    <cellStyle name="Millares 226" xfId="380" xr:uid="{00000000-0005-0000-0000-00006E010000}"/>
    <cellStyle name="Millares 227" xfId="381" xr:uid="{00000000-0005-0000-0000-00006F010000}"/>
    <cellStyle name="Millares 228" xfId="382" xr:uid="{00000000-0005-0000-0000-000070010000}"/>
    <cellStyle name="Millares 229" xfId="383" xr:uid="{00000000-0005-0000-0000-000071010000}"/>
    <cellStyle name="Millares 23" xfId="384" xr:uid="{00000000-0005-0000-0000-000072010000}"/>
    <cellStyle name="Millares 230" xfId="385" xr:uid="{00000000-0005-0000-0000-000073010000}"/>
    <cellStyle name="Millares 231" xfId="386" xr:uid="{00000000-0005-0000-0000-000074010000}"/>
    <cellStyle name="Millares 232" xfId="387" xr:uid="{00000000-0005-0000-0000-000075010000}"/>
    <cellStyle name="Millares 233" xfId="388" xr:uid="{00000000-0005-0000-0000-000076010000}"/>
    <cellStyle name="Millares 234" xfId="389" xr:uid="{00000000-0005-0000-0000-000077010000}"/>
    <cellStyle name="Millares 235" xfId="390" xr:uid="{00000000-0005-0000-0000-000078010000}"/>
    <cellStyle name="Millares 236" xfId="391" xr:uid="{00000000-0005-0000-0000-000079010000}"/>
    <cellStyle name="Millares 237" xfId="392" xr:uid="{00000000-0005-0000-0000-00007A010000}"/>
    <cellStyle name="Millares 238" xfId="393" xr:uid="{00000000-0005-0000-0000-00007B010000}"/>
    <cellStyle name="Millares 239" xfId="394" xr:uid="{00000000-0005-0000-0000-00007C010000}"/>
    <cellStyle name="Millares 24" xfId="395" xr:uid="{00000000-0005-0000-0000-00007D010000}"/>
    <cellStyle name="Millares 240" xfId="396" xr:uid="{00000000-0005-0000-0000-00007E010000}"/>
    <cellStyle name="Millares 241" xfId="397" xr:uid="{00000000-0005-0000-0000-00007F010000}"/>
    <cellStyle name="Millares 242" xfId="398" xr:uid="{00000000-0005-0000-0000-000080010000}"/>
    <cellStyle name="Millares 243" xfId="399" xr:uid="{00000000-0005-0000-0000-000081010000}"/>
    <cellStyle name="Millares 244" xfId="400" xr:uid="{00000000-0005-0000-0000-000082010000}"/>
    <cellStyle name="Millares 245" xfId="401" xr:uid="{00000000-0005-0000-0000-000083010000}"/>
    <cellStyle name="Millares 246" xfId="402" xr:uid="{00000000-0005-0000-0000-000084010000}"/>
    <cellStyle name="Millares 247" xfId="403" xr:uid="{00000000-0005-0000-0000-000085010000}"/>
    <cellStyle name="Millares 248" xfId="404" xr:uid="{00000000-0005-0000-0000-000086010000}"/>
    <cellStyle name="Millares 249" xfId="405" xr:uid="{00000000-0005-0000-0000-000087010000}"/>
    <cellStyle name="Millares 25" xfId="406" xr:uid="{00000000-0005-0000-0000-000088010000}"/>
    <cellStyle name="Millares 250" xfId="407" xr:uid="{00000000-0005-0000-0000-000089010000}"/>
    <cellStyle name="Millares 251" xfId="408" xr:uid="{00000000-0005-0000-0000-00008A010000}"/>
    <cellStyle name="Millares 252" xfId="409" xr:uid="{00000000-0005-0000-0000-00008B010000}"/>
    <cellStyle name="Millares 253" xfId="410" xr:uid="{00000000-0005-0000-0000-00008C010000}"/>
    <cellStyle name="Millares 254" xfId="411" xr:uid="{00000000-0005-0000-0000-00008D010000}"/>
    <cellStyle name="Millares 255" xfId="412" xr:uid="{00000000-0005-0000-0000-00008E010000}"/>
    <cellStyle name="Millares 256" xfId="413" xr:uid="{00000000-0005-0000-0000-00008F010000}"/>
    <cellStyle name="Millares 257" xfId="414" xr:uid="{00000000-0005-0000-0000-000090010000}"/>
    <cellStyle name="Millares 258" xfId="415" xr:uid="{00000000-0005-0000-0000-000091010000}"/>
    <cellStyle name="Millares 259" xfId="416" xr:uid="{00000000-0005-0000-0000-000092010000}"/>
    <cellStyle name="Millares 26" xfId="417" xr:uid="{00000000-0005-0000-0000-000093010000}"/>
    <cellStyle name="Millares 260" xfId="418" xr:uid="{00000000-0005-0000-0000-000094010000}"/>
    <cellStyle name="Millares 261" xfId="419" xr:uid="{00000000-0005-0000-0000-000095010000}"/>
    <cellStyle name="Millares 262" xfId="420" xr:uid="{00000000-0005-0000-0000-000096010000}"/>
    <cellStyle name="Millares 263" xfId="421" xr:uid="{00000000-0005-0000-0000-000097010000}"/>
    <cellStyle name="Millares 264" xfId="422" xr:uid="{00000000-0005-0000-0000-000098010000}"/>
    <cellStyle name="Millares 265" xfId="423" xr:uid="{00000000-0005-0000-0000-000099010000}"/>
    <cellStyle name="Millares 266" xfId="424" xr:uid="{00000000-0005-0000-0000-00009A010000}"/>
    <cellStyle name="Millares 267" xfId="425" xr:uid="{00000000-0005-0000-0000-00009B010000}"/>
    <cellStyle name="Millares 268" xfId="426" xr:uid="{00000000-0005-0000-0000-00009C010000}"/>
    <cellStyle name="Millares 269" xfId="427" xr:uid="{00000000-0005-0000-0000-00009D010000}"/>
    <cellStyle name="Millares 27" xfId="428" xr:uid="{00000000-0005-0000-0000-00009E010000}"/>
    <cellStyle name="Millares 270" xfId="429" xr:uid="{00000000-0005-0000-0000-00009F010000}"/>
    <cellStyle name="Millares 271" xfId="430" xr:uid="{00000000-0005-0000-0000-0000A0010000}"/>
    <cellStyle name="Millares 272" xfId="431" xr:uid="{00000000-0005-0000-0000-0000A1010000}"/>
    <cellStyle name="Millares 273" xfId="432" xr:uid="{00000000-0005-0000-0000-0000A2010000}"/>
    <cellStyle name="Millares 274" xfId="433" xr:uid="{00000000-0005-0000-0000-0000A3010000}"/>
    <cellStyle name="Millares 275" xfId="434" xr:uid="{00000000-0005-0000-0000-0000A4010000}"/>
    <cellStyle name="Millares 276" xfId="435" xr:uid="{00000000-0005-0000-0000-0000A5010000}"/>
    <cellStyle name="Millares 277" xfId="436" xr:uid="{00000000-0005-0000-0000-0000A6010000}"/>
    <cellStyle name="Millares 278" xfId="437" xr:uid="{00000000-0005-0000-0000-0000A7010000}"/>
    <cellStyle name="Millares 279" xfId="438" xr:uid="{00000000-0005-0000-0000-0000A8010000}"/>
    <cellStyle name="Millares 28" xfId="439" xr:uid="{00000000-0005-0000-0000-0000A9010000}"/>
    <cellStyle name="Millares 280" xfId="440" xr:uid="{00000000-0005-0000-0000-0000AA010000}"/>
    <cellStyle name="Millares 281" xfId="441" xr:uid="{00000000-0005-0000-0000-0000AB010000}"/>
    <cellStyle name="Millares 282" xfId="442" xr:uid="{00000000-0005-0000-0000-0000AC010000}"/>
    <cellStyle name="Millares 283" xfId="443" xr:uid="{00000000-0005-0000-0000-0000AD010000}"/>
    <cellStyle name="Millares 284" xfId="444" xr:uid="{00000000-0005-0000-0000-0000AE010000}"/>
    <cellStyle name="Millares 285" xfId="1912" xr:uid="{00000000-0005-0000-0000-0000AF010000}"/>
    <cellStyle name="Millares 286" xfId="1931" xr:uid="{00000000-0005-0000-0000-0000B0010000}"/>
    <cellStyle name="Millares 287" xfId="1910" xr:uid="{00000000-0005-0000-0000-0000B1010000}"/>
    <cellStyle name="Millares 29" xfId="445" xr:uid="{00000000-0005-0000-0000-0000B2010000}"/>
    <cellStyle name="Millares 3" xfId="60" xr:uid="{00000000-0005-0000-0000-0000B3010000}"/>
    <cellStyle name="Millares 3 10" xfId="446" xr:uid="{00000000-0005-0000-0000-0000B4010000}"/>
    <cellStyle name="Millares 3 11" xfId="447" xr:uid="{00000000-0005-0000-0000-0000B5010000}"/>
    <cellStyle name="Millares 3 12" xfId="448" xr:uid="{00000000-0005-0000-0000-0000B6010000}"/>
    <cellStyle name="Millares 3 13" xfId="449" xr:uid="{00000000-0005-0000-0000-0000B7010000}"/>
    <cellStyle name="Millares 3 14" xfId="450" xr:uid="{00000000-0005-0000-0000-0000B8010000}"/>
    <cellStyle name="Millares 3 15" xfId="451" xr:uid="{00000000-0005-0000-0000-0000B9010000}"/>
    <cellStyle name="Millares 3 16" xfId="452" xr:uid="{00000000-0005-0000-0000-0000BA010000}"/>
    <cellStyle name="Millares 3 17" xfId="453" xr:uid="{00000000-0005-0000-0000-0000BB010000}"/>
    <cellStyle name="Millares 3 18" xfId="454" xr:uid="{00000000-0005-0000-0000-0000BC010000}"/>
    <cellStyle name="Millares 3 19" xfId="455" xr:uid="{00000000-0005-0000-0000-0000BD010000}"/>
    <cellStyle name="Millares 3 2" xfId="456" xr:uid="{00000000-0005-0000-0000-0000BE010000}"/>
    <cellStyle name="Millares 3 20" xfId="457" xr:uid="{00000000-0005-0000-0000-0000BF010000}"/>
    <cellStyle name="Millares 3 21" xfId="458" xr:uid="{00000000-0005-0000-0000-0000C0010000}"/>
    <cellStyle name="Millares 3 22" xfId="459" xr:uid="{00000000-0005-0000-0000-0000C1010000}"/>
    <cellStyle name="Millares 3 23" xfId="460" xr:uid="{00000000-0005-0000-0000-0000C2010000}"/>
    <cellStyle name="Millares 3 24" xfId="461" xr:uid="{00000000-0005-0000-0000-0000C3010000}"/>
    <cellStyle name="Millares 3 25" xfId="462" xr:uid="{00000000-0005-0000-0000-0000C4010000}"/>
    <cellStyle name="Millares 3 26" xfId="463" xr:uid="{00000000-0005-0000-0000-0000C5010000}"/>
    <cellStyle name="Millares 3 27" xfId="464" xr:uid="{00000000-0005-0000-0000-0000C6010000}"/>
    <cellStyle name="Millares 3 28" xfId="465" xr:uid="{00000000-0005-0000-0000-0000C7010000}"/>
    <cellStyle name="Millares 3 29" xfId="466" xr:uid="{00000000-0005-0000-0000-0000C8010000}"/>
    <cellStyle name="Millares 3 3" xfId="467" xr:uid="{00000000-0005-0000-0000-0000C9010000}"/>
    <cellStyle name="Millares 3 30" xfId="468" xr:uid="{00000000-0005-0000-0000-0000CA010000}"/>
    <cellStyle name="Millares 3 31" xfId="469" xr:uid="{00000000-0005-0000-0000-0000CB010000}"/>
    <cellStyle name="Millares 3 32" xfId="470" xr:uid="{00000000-0005-0000-0000-0000CC010000}"/>
    <cellStyle name="Millares 3 33" xfId="471" xr:uid="{00000000-0005-0000-0000-0000CD010000}"/>
    <cellStyle name="Millares 3 34" xfId="1925" xr:uid="{00000000-0005-0000-0000-0000CE010000}"/>
    <cellStyle name="Millares 3 4" xfId="472" xr:uid="{00000000-0005-0000-0000-0000CF010000}"/>
    <cellStyle name="Millares 3 5" xfId="473" xr:uid="{00000000-0005-0000-0000-0000D0010000}"/>
    <cellStyle name="Millares 3 6" xfId="474" xr:uid="{00000000-0005-0000-0000-0000D1010000}"/>
    <cellStyle name="Millares 3 7" xfId="475" xr:uid="{00000000-0005-0000-0000-0000D2010000}"/>
    <cellStyle name="Millares 3 8" xfId="476" xr:uid="{00000000-0005-0000-0000-0000D3010000}"/>
    <cellStyle name="Millares 3 9" xfId="477" xr:uid="{00000000-0005-0000-0000-0000D4010000}"/>
    <cellStyle name="Millares 30" xfId="478" xr:uid="{00000000-0005-0000-0000-0000D5010000}"/>
    <cellStyle name="Millares 31" xfId="479" xr:uid="{00000000-0005-0000-0000-0000D6010000}"/>
    <cellStyle name="Millares 32" xfId="480" xr:uid="{00000000-0005-0000-0000-0000D7010000}"/>
    <cellStyle name="Millares 33" xfId="481" xr:uid="{00000000-0005-0000-0000-0000D8010000}"/>
    <cellStyle name="Millares 34" xfId="482" xr:uid="{00000000-0005-0000-0000-0000D9010000}"/>
    <cellStyle name="Millares 35" xfId="483" xr:uid="{00000000-0005-0000-0000-0000DA010000}"/>
    <cellStyle name="Millares 36" xfId="484" xr:uid="{00000000-0005-0000-0000-0000DB010000}"/>
    <cellStyle name="Millares 37" xfId="485" xr:uid="{00000000-0005-0000-0000-0000DC010000}"/>
    <cellStyle name="Millares 38" xfId="486" xr:uid="{00000000-0005-0000-0000-0000DD010000}"/>
    <cellStyle name="Millares 39" xfId="487" xr:uid="{00000000-0005-0000-0000-0000DE010000}"/>
    <cellStyle name="Millares 4" xfId="488" xr:uid="{00000000-0005-0000-0000-0000DF010000}"/>
    <cellStyle name="Millares 4 10" xfId="489" xr:uid="{00000000-0005-0000-0000-0000E0010000}"/>
    <cellStyle name="Millares 4 11" xfId="490" xr:uid="{00000000-0005-0000-0000-0000E1010000}"/>
    <cellStyle name="Millares 4 12" xfId="491" xr:uid="{00000000-0005-0000-0000-0000E2010000}"/>
    <cellStyle name="Millares 4 13" xfId="492" xr:uid="{00000000-0005-0000-0000-0000E3010000}"/>
    <cellStyle name="Millares 4 14" xfId="493" xr:uid="{00000000-0005-0000-0000-0000E4010000}"/>
    <cellStyle name="Millares 4 15" xfId="494" xr:uid="{00000000-0005-0000-0000-0000E5010000}"/>
    <cellStyle name="Millares 4 16" xfId="495" xr:uid="{00000000-0005-0000-0000-0000E6010000}"/>
    <cellStyle name="Millares 4 17" xfId="496" xr:uid="{00000000-0005-0000-0000-0000E7010000}"/>
    <cellStyle name="Millares 4 18" xfId="497" xr:uid="{00000000-0005-0000-0000-0000E8010000}"/>
    <cellStyle name="Millares 4 19" xfId="498" xr:uid="{00000000-0005-0000-0000-0000E9010000}"/>
    <cellStyle name="Millares 4 2" xfId="499" xr:uid="{00000000-0005-0000-0000-0000EA010000}"/>
    <cellStyle name="Millares 4 20" xfId="500" xr:uid="{00000000-0005-0000-0000-0000EB010000}"/>
    <cellStyle name="Millares 4 21" xfId="501" xr:uid="{00000000-0005-0000-0000-0000EC010000}"/>
    <cellStyle name="Millares 4 22" xfId="502" xr:uid="{00000000-0005-0000-0000-0000ED010000}"/>
    <cellStyle name="Millares 4 23" xfId="503" xr:uid="{00000000-0005-0000-0000-0000EE010000}"/>
    <cellStyle name="Millares 4 24" xfId="504" xr:uid="{00000000-0005-0000-0000-0000EF010000}"/>
    <cellStyle name="Millares 4 25" xfId="505" xr:uid="{00000000-0005-0000-0000-0000F0010000}"/>
    <cellStyle name="Millares 4 26" xfId="506" xr:uid="{00000000-0005-0000-0000-0000F1010000}"/>
    <cellStyle name="Millares 4 27" xfId="507" xr:uid="{00000000-0005-0000-0000-0000F2010000}"/>
    <cellStyle name="Millares 4 28" xfId="508" xr:uid="{00000000-0005-0000-0000-0000F3010000}"/>
    <cellStyle name="Millares 4 29" xfId="509" xr:uid="{00000000-0005-0000-0000-0000F4010000}"/>
    <cellStyle name="Millares 4 3" xfId="510" xr:uid="{00000000-0005-0000-0000-0000F5010000}"/>
    <cellStyle name="Millares 4 30" xfId="511" xr:uid="{00000000-0005-0000-0000-0000F6010000}"/>
    <cellStyle name="Millares 4 31" xfId="512" xr:uid="{00000000-0005-0000-0000-0000F7010000}"/>
    <cellStyle name="Millares 4 32" xfId="513" xr:uid="{00000000-0005-0000-0000-0000F8010000}"/>
    <cellStyle name="Millares 4 33" xfId="1927" xr:uid="{00000000-0005-0000-0000-0000F9010000}"/>
    <cellStyle name="Millares 4 4" xfId="514" xr:uid="{00000000-0005-0000-0000-0000FA010000}"/>
    <cellStyle name="Millares 4 5" xfId="515" xr:uid="{00000000-0005-0000-0000-0000FB010000}"/>
    <cellStyle name="Millares 4 6" xfId="516" xr:uid="{00000000-0005-0000-0000-0000FC010000}"/>
    <cellStyle name="Millares 4 7" xfId="517" xr:uid="{00000000-0005-0000-0000-0000FD010000}"/>
    <cellStyle name="Millares 4 8" xfId="518" xr:uid="{00000000-0005-0000-0000-0000FE010000}"/>
    <cellStyle name="Millares 4 9" xfId="519" xr:uid="{00000000-0005-0000-0000-0000FF010000}"/>
    <cellStyle name="Millares 40" xfId="520" xr:uid="{00000000-0005-0000-0000-000000020000}"/>
    <cellStyle name="Millares 41" xfId="521" xr:uid="{00000000-0005-0000-0000-000001020000}"/>
    <cellStyle name="Millares 42" xfId="522" xr:uid="{00000000-0005-0000-0000-000002020000}"/>
    <cellStyle name="Millares 43" xfId="523" xr:uid="{00000000-0005-0000-0000-000003020000}"/>
    <cellStyle name="Millares 44" xfId="524" xr:uid="{00000000-0005-0000-0000-000004020000}"/>
    <cellStyle name="Millares 45" xfId="525" xr:uid="{00000000-0005-0000-0000-000005020000}"/>
    <cellStyle name="Millares 46" xfId="526" xr:uid="{00000000-0005-0000-0000-000006020000}"/>
    <cellStyle name="Millares 47" xfId="527" xr:uid="{00000000-0005-0000-0000-000007020000}"/>
    <cellStyle name="Millares 48" xfId="528" xr:uid="{00000000-0005-0000-0000-000008020000}"/>
    <cellStyle name="Millares 49" xfId="529" xr:uid="{00000000-0005-0000-0000-000009020000}"/>
    <cellStyle name="Millares 5" xfId="530" xr:uid="{00000000-0005-0000-0000-00000A020000}"/>
    <cellStyle name="Millares 5 10" xfId="531" xr:uid="{00000000-0005-0000-0000-00000B020000}"/>
    <cellStyle name="Millares 5 11" xfId="532" xr:uid="{00000000-0005-0000-0000-00000C020000}"/>
    <cellStyle name="Millares 5 12" xfId="533" xr:uid="{00000000-0005-0000-0000-00000D020000}"/>
    <cellStyle name="Millares 5 13" xfId="534" xr:uid="{00000000-0005-0000-0000-00000E020000}"/>
    <cellStyle name="Millares 5 14" xfId="535" xr:uid="{00000000-0005-0000-0000-00000F020000}"/>
    <cellStyle name="Millares 5 15" xfId="536" xr:uid="{00000000-0005-0000-0000-000010020000}"/>
    <cellStyle name="Millares 5 16" xfId="537" xr:uid="{00000000-0005-0000-0000-000011020000}"/>
    <cellStyle name="Millares 5 17" xfId="538" xr:uid="{00000000-0005-0000-0000-000012020000}"/>
    <cellStyle name="Millares 5 18" xfId="539" xr:uid="{00000000-0005-0000-0000-000013020000}"/>
    <cellStyle name="Millares 5 19" xfId="540" xr:uid="{00000000-0005-0000-0000-000014020000}"/>
    <cellStyle name="Millares 5 2" xfId="541" xr:uid="{00000000-0005-0000-0000-000015020000}"/>
    <cellStyle name="Millares 5 20" xfId="542" xr:uid="{00000000-0005-0000-0000-000016020000}"/>
    <cellStyle name="Millares 5 21" xfId="543" xr:uid="{00000000-0005-0000-0000-000017020000}"/>
    <cellStyle name="Millares 5 22" xfId="544" xr:uid="{00000000-0005-0000-0000-000018020000}"/>
    <cellStyle name="Millares 5 23" xfId="545" xr:uid="{00000000-0005-0000-0000-000019020000}"/>
    <cellStyle name="Millares 5 24" xfId="546" xr:uid="{00000000-0005-0000-0000-00001A020000}"/>
    <cellStyle name="Millares 5 25" xfId="547" xr:uid="{00000000-0005-0000-0000-00001B020000}"/>
    <cellStyle name="Millares 5 26" xfId="548" xr:uid="{00000000-0005-0000-0000-00001C020000}"/>
    <cellStyle name="Millares 5 27" xfId="549" xr:uid="{00000000-0005-0000-0000-00001D020000}"/>
    <cellStyle name="Millares 5 28" xfId="550" xr:uid="{00000000-0005-0000-0000-00001E020000}"/>
    <cellStyle name="Millares 5 29" xfId="551" xr:uid="{00000000-0005-0000-0000-00001F020000}"/>
    <cellStyle name="Millares 5 3" xfId="552" xr:uid="{00000000-0005-0000-0000-000020020000}"/>
    <cellStyle name="Millares 5 30" xfId="553" xr:uid="{00000000-0005-0000-0000-000021020000}"/>
    <cellStyle name="Millares 5 31" xfId="554" xr:uid="{00000000-0005-0000-0000-000022020000}"/>
    <cellStyle name="Millares 5 32" xfId="555" xr:uid="{00000000-0005-0000-0000-000023020000}"/>
    <cellStyle name="Millares 5 33" xfId="1926" xr:uid="{00000000-0005-0000-0000-000024020000}"/>
    <cellStyle name="Millares 5 4" xfId="556" xr:uid="{00000000-0005-0000-0000-000025020000}"/>
    <cellStyle name="Millares 5 5" xfId="557" xr:uid="{00000000-0005-0000-0000-000026020000}"/>
    <cellStyle name="Millares 5 6" xfId="558" xr:uid="{00000000-0005-0000-0000-000027020000}"/>
    <cellStyle name="Millares 5 7" xfId="559" xr:uid="{00000000-0005-0000-0000-000028020000}"/>
    <cellStyle name="Millares 5 8" xfId="560" xr:uid="{00000000-0005-0000-0000-000029020000}"/>
    <cellStyle name="Millares 5 9" xfId="561" xr:uid="{00000000-0005-0000-0000-00002A020000}"/>
    <cellStyle name="Millares 50" xfId="562" xr:uid="{00000000-0005-0000-0000-00002B020000}"/>
    <cellStyle name="Millares 51" xfId="563" xr:uid="{00000000-0005-0000-0000-00002C020000}"/>
    <cellStyle name="Millares 52" xfId="564" xr:uid="{00000000-0005-0000-0000-00002D020000}"/>
    <cellStyle name="Millares 53" xfId="565" xr:uid="{00000000-0005-0000-0000-00002E020000}"/>
    <cellStyle name="Millares 54" xfId="566" xr:uid="{00000000-0005-0000-0000-00002F020000}"/>
    <cellStyle name="Millares 55" xfId="567" xr:uid="{00000000-0005-0000-0000-000030020000}"/>
    <cellStyle name="Millares 56" xfId="568" xr:uid="{00000000-0005-0000-0000-000031020000}"/>
    <cellStyle name="Millares 57" xfId="569" xr:uid="{00000000-0005-0000-0000-000032020000}"/>
    <cellStyle name="Millares 58" xfId="570" xr:uid="{00000000-0005-0000-0000-000033020000}"/>
    <cellStyle name="Millares 59" xfId="571" xr:uid="{00000000-0005-0000-0000-000034020000}"/>
    <cellStyle name="Millares 6" xfId="572" xr:uid="{00000000-0005-0000-0000-000035020000}"/>
    <cellStyle name="Millares 6 10" xfId="573" xr:uid="{00000000-0005-0000-0000-000036020000}"/>
    <cellStyle name="Millares 6 11" xfId="574" xr:uid="{00000000-0005-0000-0000-000037020000}"/>
    <cellStyle name="Millares 6 12" xfId="575" xr:uid="{00000000-0005-0000-0000-000038020000}"/>
    <cellStyle name="Millares 6 13" xfId="576" xr:uid="{00000000-0005-0000-0000-000039020000}"/>
    <cellStyle name="Millares 6 14" xfId="577" xr:uid="{00000000-0005-0000-0000-00003A020000}"/>
    <cellStyle name="Millares 6 15" xfId="578" xr:uid="{00000000-0005-0000-0000-00003B020000}"/>
    <cellStyle name="Millares 6 16" xfId="579" xr:uid="{00000000-0005-0000-0000-00003C020000}"/>
    <cellStyle name="Millares 6 17" xfId="580" xr:uid="{00000000-0005-0000-0000-00003D020000}"/>
    <cellStyle name="Millares 6 18" xfId="581" xr:uid="{00000000-0005-0000-0000-00003E020000}"/>
    <cellStyle name="Millares 6 19" xfId="582" xr:uid="{00000000-0005-0000-0000-00003F020000}"/>
    <cellStyle name="Millares 6 2" xfId="583" xr:uid="{00000000-0005-0000-0000-000040020000}"/>
    <cellStyle name="Millares 6 20" xfId="584" xr:uid="{00000000-0005-0000-0000-000041020000}"/>
    <cellStyle name="Millares 6 21" xfId="585" xr:uid="{00000000-0005-0000-0000-000042020000}"/>
    <cellStyle name="Millares 6 22" xfId="586" xr:uid="{00000000-0005-0000-0000-000043020000}"/>
    <cellStyle name="Millares 6 23" xfId="587" xr:uid="{00000000-0005-0000-0000-000044020000}"/>
    <cellStyle name="Millares 6 24" xfId="588" xr:uid="{00000000-0005-0000-0000-000045020000}"/>
    <cellStyle name="Millares 6 25" xfId="589" xr:uid="{00000000-0005-0000-0000-000046020000}"/>
    <cellStyle name="Millares 6 26" xfId="590" xr:uid="{00000000-0005-0000-0000-000047020000}"/>
    <cellStyle name="Millares 6 27" xfId="591" xr:uid="{00000000-0005-0000-0000-000048020000}"/>
    <cellStyle name="Millares 6 28" xfId="592" xr:uid="{00000000-0005-0000-0000-000049020000}"/>
    <cellStyle name="Millares 6 29" xfId="593" xr:uid="{00000000-0005-0000-0000-00004A020000}"/>
    <cellStyle name="Millares 6 3" xfId="594" xr:uid="{00000000-0005-0000-0000-00004B020000}"/>
    <cellStyle name="Millares 6 30" xfId="595" xr:uid="{00000000-0005-0000-0000-00004C020000}"/>
    <cellStyle name="Millares 6 31" xfId="596" xr:uid="{00000000-0005-0000-0000-00004D020000}"/>
    <cellStyle name="Millares 6 32" xfId="1928" xr:uid="{00000000-0005-0000-0000-00004E020000}"/>
    <cellStyle name="Millares 6 4" xfId="597" xr:uid="{00000000-0005-0000-0000-00004F020000}"/>
    <cellStyle name="Millares 6 5" xfId="598" xr:uid="{00000000-0005-0000-0000-000050020000}"/>
    <cellStyle name="Millares 6 6" xfId="599" xr:uid="{00000000-0005-0000-0000-000051020000}"/>
    <cellStyle name="Millares 6 7" xfId="600" xr:uid="{00000000-0005-0000-0000-000052020000}"/>
    <cellStyle name="Millares 6 8" xfId="601" xr:uid="{00000000-0005-0000-0000-000053020000}"/>
    <cellStyle name="Millares 6 9" xfId="602" xr:uid="{00000000-0005-0000-0000-000054020000}"/>
    <cellStyle name="Millares 60" xfId="603" xr:uid="{00000000-0005-0000-0000-000055020000}"/>
    <cellStyle name="Millares 61" xfId="604" xr:uid="{00000000-0005-0000-0000-000056020000}"/>
    <cellStyle name="Millares 62" xfId="605" xr:uid="{00000000-0005-0000-0000-000057020000}"/>
    <cellStyle name="Millares 63" xfId="606" xr:uid="{00000000-0005-0000-0000-000058020000}"/>
    <cellStyle name="Millares 64" xfId="607" xr:uid="{00000000-0005-0000-0000-000059020000}"/>
    <cellStyle name="Millares 65" xfId="608" xr:uid="{00000000-0005-0000-0000-00005A020000}"/>
    <cellStyle name="Millares 66" xfId="609" xr:uid="{00000000-0005-0000-0000-00005B020000}"/>
    <cellStyle name="Millares 67" xfId="610" xr:uid="{00000000-0005-0000-0000-00005C020000}"/>
    <cellStyle name="Millares 68" xfId="611" xr:uid="{00000000-0005-0000-0000-00005D020000}"/>
    <cellStyle name="Millares 69" xfId="612" xr:uid="{00000000-0005-0000-0000-00005E020000}"/>
    <cellStyle name="Millares 7" xfId="613" xr:uid="{00000000-0005-0000-0000-00005F020000}"/>
    <cellStyle name="Millares 7 2" xfId="614" xr:uid="{00000000-0005-0000-0000-000060020000}"/>
    <cellStyle name="Millares 7 3" xfId="615" xr:uid="{00000000-0005-0000-0000-000061020000}"/>
    <cellStyle name="Millares 7 4" xfId="1929" xr:uid="{00000000-0005-0000-0000-000062020000}"/>
    <cellStyle name="Millares 70" xfId="616" xr:uid="{00000000-0005-0000-0000-000063020000}"/>
    <cellStyle name="Millares 71" xfId="617" xr:uid="{00000000-0005-0000-0000-000064020000}"/>
    <cellStyle name="Millares 72" xfId="618" xr:uid="{00000000-0005-0000-0000-000065020000}"/>
    <cellStyle name="Millares 73" xfId="619" xr:uid="{00000000-0005-0000-0000-000066020000}"/>
    <cellStyle name="Millares 74" xfId="620" xr:uid="{00000000-0005-0000-0000-000067020000}"/>
    <cellStyle name="Millares 75" xfId="621" xr:uid="{00000000-0005-0000-0000-000068020000}"/>
    <cellStyle name="Millares 76" xfId="622" xr:uid="{00000000-0005-0000-0000-000069020000}"/>
    <cellStyle name="Millares 77" xfId="623" xr:uid="{00000000-0005-0000-0000-00006A020000}"/>
    <cellStyle name="Millares 78" xfId="624" xr:uid="{00000000-0005-0000-0000-00006B020000}"/>
    <cellStyle name="Millares 79" xfId="625" xr:uid="{00000000-0005-0000-0000-00006C020000}"/>
    <cellStyle name="Millares 8" xfId="626" xr:uid="{00000000-0005-0000-0000-00006D020000}"/>
    <cellStyle name="Millares 8 2" xfId="627" xr:uid="{00000000-0005-0000-0000-00006E020000}"/>
    <cellStyle name="Millares 8 3" xfId="628" xr:uid="{00000000-0005-0000-0000-00006F020000}"/>
    <cellStyle name="Millares 8 4" xfId="1930" xr:uid="{00000000-0005-0000-0000-000070020000}"/>
    <cellStyle name="Millares 80" xfId="629" xr:uid="{00000000-0005-0000-0000-000071020000}"/>
    <cellStyle name="Millares 81" xfId="630" xr:uid="{00000000-0005-0000-0000-000072020000}"/>
    <cellStyle name="Millares 82" xfId="631" xr:uid="{00000000-0005-0000-0000-000073020000}"/>
    <cellStyle name="Millares 83" xfId="632" xr:uid="{00000000-0005-0000-0000-000074020000}"/>
    <cellStyle name="Millares 84" xfId="633" xr:uid="{00000000-0005-0000-0000-000075020000}"/>
    <cellStyle name="Millares 85" xfId="634" xr:uid="{00000000-0005-0000-0000-000076020000}"/>
    <cellStyle name="Millares 86" xfId="635" xr:uid="{00000000-0005-0000-0000-000077020000}"/>
    <cellStyle name="Millares 87" xfId="636" xr:uid="{00000000-0005-0000-0000-000078020000}"/>
    <cellStyle name="Millares 88" xfId="637" xr:uid="{00000000-0005-0000-0000-000079020000}"/>
    <cellStyle name="Millares 89" xfId="638" xr:uid="{00000000-0005-0000-0000-00007A020000}"/>
    <cellStyle name="Millares 9" xfId="639" xr:uid="{00000000-0005-0000-0000-00007B020000}"/>
    <cellStyle name="Millares 9 2" xfId="640" xr:uid="{00000000-0005-0000-0000-00007C020000}"/>
    <cellStyle name="Millares 9 3" xfId="641" xr:uid="{00000000-0005-0000-0000-00007D020000}"/>
    <cellStyle name="Millares 90" xfId="642" xr:uid="{00000000-0005-0000-0000-00007E020000}"/>
    <cellStyle name="Millares 91" xfId="643" xr:uid="{00000000-0005-0000-0000-00007F020000}"/>
    <cellStyle name="Millares 92" xfId="644" xr:uid="{00000000-0005-0000-0000-000080020000}"/>
    <cellStyle name="Millares 93" xfId="645" xr:uid="{00000000-0005-0000-0000-000081020000}"/>
    <cellStyle name="Millares 94" xfId="646" xr:uid="{00000000-0005-0000-0000-000082020000}"/>
    <cellStyle name="Millares 95" xfId="647" xr:uid="{00000000-0005-0000-0000-000083020000}"/>
    <cellStyle name="Millares 96" xfId="648" xr:uid="{00000000-0005-0000-0000-000084020000}"/>
    <cellStyle name="Millares 97" xfId="649" xr:uid="{00000000-0005-0000-0000-000085020000}"/>
    <cellStyle name="Millares 98" xfId="650" xr:uid="{00000000-0005-0000-0000-000086020000}"/>
    <cellStyle name="Millares 99" xfId="651" xr:uid="{00000000-0005-0000-0000-000087020000}"/>
    <cellStyle name="Moneda [0] 2" xfId="1933" xr:uid="{00000000-0005-0000-0000-000088020000}"/>
    <cellStyle name="Moneda 2" xfId="652" xr:uid="{00000000-0005-0000-0000-000089020000}"/>
    <cellStyle name="Moneda 2 10" xfId="653" xr:uid="{00000000-0005-0000-0000-00008A020000}"/>
    <cellStyle name="Moneda 2 11" xfId="654" xr:uid="{00000000-0005-0000-0000-00008B020000}"/>
    <cellStyle name="Moneda 2 12" xfId="655" xr:uid="{00000000-0005-0000-0000-00008C020000}"/>
    <cellStyle name="Moneda 2 13" xfId="656" xr:uid="{00000000-0005-0000-0000-00008D020000}"/>
    <cellStyle name="Moneda 2 14" xfId="657" xr:uid="{00000000-0005-0000-0000-00008E020000}"/>
    <cellStyle name="Moneda 2 15" xfId="658" xr:uid="{00000000-0005-0000-0000-00008F020000}"/>
    <cellStyle name="Moneda 2 16" xfId="659" xr:uid="{00000000-0005-0000-0000-000090020000}"/>
    <cellStyle name="Moneda 2 17" xfId="660" xr:uid="{00000000-0005-0000-0000-000091020000}"/>
    <cellStyle name="Moneda 2 18" xfId="661" xr:uid="{00000000-0005-0000-0000-000092020000}"/>
    <cellStyle name="Moneda 2 19" xfId="662" xr:uid="{00000000-0005-0000-0000-000093020000}"/>
    <cellStyle name="Moneda 2 2" xfId="663" xr:uid="{00000000-0005-0000-0000-000094020000}"/>
    <cellStyle name="Moneda 2 2 2" xfId="664" xr:uid="{00000000-0005-0000-0000-000095020000}"/>
    <cellStyle name="Moneda 2 20" xfId="665" xr:uid="{00000000-0005-0000-0000-000096020000}"/>
    <cellStyle name="Moneda 2 21" xfId="666" xr:uid="{00000000-0005-0000-0000-000097020000}"/>
    <cellStyle name="Moneda 2 22" xfId="667" xr:uid="{00000000-0005-0000-0000-000098020000}"/>
    <cellStyle name="Moneda 2 23" xfId="668" xr:uid="{00000000-0005-0000-0000-000099020000}"/>
    <cellStyle name="Moneda 2 24" xfId="669" xr:uid="{00000000-0005-0000-0000-00009A020000}"/>
    <cellStyle name="Moneda 2 25" xfId="670" xr:uid="{00000000-0005-0000-0000-00009B020000}"/>
    <cellStyle name="Moneda 2 26" xfId="671" xr:uid="{00000000-0005-0000-0000-00009C020000}"/>
    <cellStyle name="Moneda 2 27" xfId="672" xr:uid="{00000000-0005-0000-0000-00009D020000}"/>
    <cellStyle name="Moneda 2 28" xfId="673" xr:uid="{00000000-0005-0000-0000-00009E020000}"/>
    <cellStyle name="Moneda 2 29" xfId="674" xr:uid="{00000000-0005-0000-0000-00009F020000}"/>
    <cellStyle name="Moneda 2 3" xfId="675" xr:uid="{00000000-0005-0000-0000-0000A0020000}"/>
    <cellStyle name="Moneda 2 3 2" xfId="676" xr:uid="{00000000-0005-0000-0000-0000A1020000}"/>
    <cellStyle name="Moneda 2 30" xfId="677" xr:uid="{00000000-0005-0000-0000-0000A2020000}"/>
    <cellStyle name="Moneda 2 31" xfId="678" xr:uid="{00000000-0005-0000-0000-0000A3020000}"/>
    <cellStyle name="Moneda 2 32" xfId="679" xr:uid="{00000000-0005-0000-0000-0000A4020000}"/>
    <cellStyle name="Moneda 2 4" xfId="680" xr:uid="{00000000-0005-0000-0000-0000A5020000}"/>
    <cellStyle name="Moneda 2 4 2" xfId="681" xr:uid="{00000000-0005-0000-0000-0000A6020000}"/>
    <cellStyle name="Moneda 2 5" xfId="682" xr:uid="{00000000-0005-0000-0000-0000A7020000}"/>
    <cellStyle name="Moneda 2 5 2" xfId="683" xr:uid="{00000000-0005-0000-0000-0000A8020000}"/>
    <cellStyle name="Moneda 2 6" xfId="684" xr:uid="{00000000-0005-0000-0000-0000A9020000}"/>
    <cellStyle name="Moneda 2 7" xfId="685" xr:uid="{00000000-0005-0000-0000-0000AA020000}"/>
    <cellStyle name="Moneda 2 8" xfId="686" xr:uid="{00000000-0005-0000-0000-0000AB020000}"/>
    <cellStyle name="Moneda 2 9" xfId="687" xr:uid="{00000000-0005-0000-0000-0000AC020000}"/>
    <cellStyle name="Moneda 24" xfId="688" xr:uid="{00000000-0005-0000-0000-0000AD020000}"/>
    <cellStyle name="Moneda 3" xfId="689" xr:uid="{00000000-0005-0000-0000-0000AE020000}"/>
    <cellStyle name="Moneda 3 2" xfId="690" xr:uid="{00000000-0005-0000-0000-0000AF020000}"/>
    <cellStyle name="Moneda 3 3" xfId="691" xr:uid="{00000000-0005-0000-0000-0000B0020000}"/>
    <cellStyle name="Moneda 3 4" xfId="692" xr:uid="{00000000-0005-0000-0000-0000B1020000}"/>
    <cellStyle name="Moneda 4 2" xfId="693" xr:uid="{00000000-0005-0000-0000-0000B2020000}"/>
    <cellStyle name="Moneda[0]" xfId="1918" xr:uid="{00000000-0005-0000-0000-0000B3020000}"/>
    <cellStyle name="Neutral 2" xfId="36" xr:uid="{00000000-0005-0000-0000-0000B4020000}"/>
    <cellStyle name="Normal" xfId="0" builtinId="0"/>
    <cellStyle name="Normal 10" xfId="694" xr:uid="{00000000-0005-0000-0000-0000B6020000}"/>
    <cellStyle name="Normal 10 10" xfId="695" xr:uid="{00000000-0005-0000-0000-0000B7020000}"/>
    <cellStyle name="Normal 10 11" xfId="696" xr:uid="{00000000-0005-0000-0000-0000B8020000}"/>
    <cellStyle name="Normal 10 12" xfId="697" xr:uid="{00000000-0005-0000-0000-0000B9020000}"/>
    <cellStyle name="Normal 10 13" xfId="698" xr:uid="{00000000-0005-0000-0000-0000BA020000}"/>
    <cellStyle name="Normal 10 14" xfId="699" xr:uid="{00000000-0005-0000-0000-0000BB020000}"/>
    <cellStyle name="Normal 10 15" xfId="700" xr:uid="{00000000-0005-0000-0000-0000BC020000}"/>
    <cellStyle name="Normal 10 16" xfId="701" xr:uid="{00000000-0005-0000-0000-0000BD020000}"/>
    <cellStyle name="Normal 10 17" xfId="702" xr:uid="{00000000-0005-0000-0000-0000BE020000}"/>
    <cellStyle name="Normal 10 18" xfId="703" xr:uid="{00000000-0005-0000-0000-0000BF020000}"/>
    <cellStyle name="Normal 10 19" xfId="704" xr:uid="{00000000-0005-0000-0000-0000C0020000}"/>
    <cellStyle name="Normal 10 2" xfId="705" xr:uid="{00000000-0005-0000-0000-0000C1020000}"/>
    <cellStyle name="Normal 10 20" xfId="706" xr:uid="{00000000-0005-0000-0000-0000C2020000}"/>
    <cellStyle name="Normal 10 21" xfId="707" xr:uid="{00000000-0005-0000-0000-0000C3020000}"/>
    <cellStyle name="Normal 10 22" xfId="708" xr:uid="{00000000-0005-0000-0000-0000C4020000}"/>
    <cellStyle name="Normal 10 23" xfId="709" xr:uid="{00000000-0005-0000-0000-0000C5020000}"/>
    <cellStyle name="Normal 10 24" xfId="710" xr:uid="{00000000-0005-0000-0000-0000C6020000}"/>
    <cellStyle name="Normal 10 25" xfId="711" xr:uid="{00000000-0005-0000-0000-0000C7020000}"/>
    <cellStyle name="Normal 10 26" xfId="712" xr:uid="{00000000-0005-0000-0000-0000C8020000}"/>
    <cellStyle name="Normal 10 27" xfId="713" xr:uid="{00000000-0005-0000-0000-0000C9020000}"/>
    <cellStyle name="Normal 10 28" xfId="714" xr:uid="{00000000-0005-0000-0000-0000CA020000}"/>
    <cellStyle name="Normal 10 29" xfId="715" xr:uid="{00000000-0005-0000-0000-0000CB020000}"/>
    <cellStyle name="Normal 10 3" xfId="716" xr:uid="{00000000-0005-0000-0000-0000CC020000}"/>
    <cellStyle name="Normal 10 30" xfId="717" xr:uid="{00000000-0005-0000-0000-0000CD020000}"/>
    <cellStyle name="Normal 10 31" xfId="718" xr:uid="{00000000-0005-0000-0000-0000CE020000}"/>
    <cellStyle name="Normal 10 4" xfId="719" xr:uid="{00000000-0005-0000-0000-0000CF020000}"/>
    <cellStyle name="Normal 10 5" xfId="720" xr:uid="{00000000-0005-0000-0000-0000D0020000}"/>
    <cellStyle name="Normal 10 6" xfId="721" xr:uid="{00000000-0005-0000-0000-0000D1020000}"/>
    <cellStyle name="Normal 10 7" xfId="722" xr:uid="{00000000-0005-0000-0000-0000D2020000}"/>
    <cellStyle name="Normal 10 8" xfId="723" xr:uid="{00000000-0005-0000-0000-0000D3020000}"/>
    <cellStyle name="Normal 10 9" xfId="724" xr:uid="{00000000-0005-0000-0000-0000D4020000}"/>
    <cellStyle name="Normal 11" xfId="725" xr:uid="{00000000-0005-0000-0000-0000D5020000}"/>
    <cellStyle name="Normal 11 10" xfId="726" xr:uid="{00000000-0005-0000-0000-0000D6020000}"/>
    <cellStyle name="Normal 11 11" xfId="727" xr:uid="{00000000-0005-0000-0000-0000D7020000}"/>
    <cellStyle name="Normal 11 12" xfId="728" xr:uid="{00000000-0005-0000-0000-0000D8020000}"/>
    <cellStyle name="Normal 11 13" xfId="729" xr:uid="{00000000-0005-0000-0000-0000D9020000}"/>
    <cellStyle name="Normal 11 14" xfId="730" xr:uid="{00000000-0005-0000-0000-0000DA020000}"/>
    <cellStyle name="Normal 11 15" xfId="731" xr:uid="{00000000-0005-0000-0000-0000DB020000}"/>
    <cellStyle name="Normal 11 16" xfId="732" xr:uid="{00000000-0005-0000-0000-0000DC020000}"/>
    <cellStyle name="Normal 11 17" xfId="733" xr:uid="{00000000-0005-0000-0000-0000DD020000}"/>
    <cellStyle name="Normal 11 18" xfId="734" xr:uid="{00000000-0005-0000-0000-0000DE020000}"/>
    <cellStyle name="Normal 11 19" xfId="735" xr:uid="{00000000-0005-0000-0000-0000DF020000}"/>
    <cellStyle name="Normal 11 2" xfId="736" xr:uid="{00000000-0005-0000-0000-0000E0020000}"/>
    <cellStyle name="Normal 11 20" xfId="737" xr:uid="{00000000-0005-0000-0000-0000E1020000}"/>
    <cellStyle name="Normal 11 21" xfId="738" xr:uid="{00000000-0005-0000-0000-0000E2020000}"/>
    <cellStyle name="Normal 11 22" xfId="739" xr:uid="{00000000-0005-0000-0000-0000E3020000}"/>
    <cellStyle name="Normal 11 23" xfId="740" xr:uid="{00000000-0005-0000-0000-0000E4020000}"/>
    <cellStyle name="Normal 11 24" xfId="741" xr:uid="{00000000-0005-0000-0000-0000E5020000}"/>
    <cellStyle name="Normal 11 25" xfId="742" xr:uid="{00000000-0005-0000-0000-0000E6020000}"/>
    <cellStyle name="Normal 11 26" xfId="743" xr:uid="{00000000-0005-0000-0000-0000E7020000}"/>
    <cellStyle name="Normal 11 27" xfId="744" xr:uid="{00000000-0005-0000-0000-0000E8020000}"/>
    <cellStyle name="Normal 11 28" xfId="745" xr:uid="{00000000-0005-0000-0000-0000E9020000}"/>
    <cellStyle name="Normal 11 29" xfId="746" xr:uid="{00000000-0005-0000-0000-0000EA020000}"/>
    <cellStyle name="Normal 11 3" xfId="747" xr:uid="{00000000-0005-0000-0000-0000EB020000}"/>
    <cellStyle name="Normal 11 30" xfId="748" xr:uid="{00000000-0005-0000-0000-0000EC020000}"/>
    <cellStyle name="Normal 11 31" xfId="749" xr:uid="{00000000-0005-0000-0000-0000ED020000}"/>
    <cellStyle name="Normal 11 32" xfId="750" xr:uid="{00000000-0005-0000-0000-0000EE020000}"/>
    <cellStyle name="Normal 11 33" xfId="751" xr:uid="{00000000-0005-0000-0000-0000EF020000}"/>
    <cellStyle name="Normal 11 34" xfId="752" xr:uid="{00000000-0005-0000-0000-0000F0020000}"/>
    <cellStyle name="Normal 11 35" xfId="753" xr:uid="{00000000-0005-0000-0000-0000F1020000}"/>
    <cellStyle name="Normal 11 36" xfId="754" xr:uid="{00000000-0005-0000-0000-0000F2020000}"/>
    <cellStyle name="Normal 11 37" xfId="755" xr:uid="{00000000-0005-0000-0000-0000F3020000}"/>
    <cellStyle name="Normal 11 38" xfId="756" xr:uid="{00000000-0005-0000-0000-0000F4020000}"/>
    <cellStyle name="Normal 11 39" xfId="757" xr:uid="{00000000-0005-0000-0000-0000F5020000}"/>
    <cellStyle name="Normal 11 4" xfId="758" xr:uid="{00000000-0005-0000-0000-0000F6020000}"/>
    <cellStyle name="Normal 11 40" xfId="759" xr:uid="{00000000-0005-0000-0000-0000F7020000}"/>
    <cellStyle name="Normal 11 41" xfId="760" xr:uid="{00000000-0005-0000-0000-0000F8020000}"/>
    <cellStyle name="Normal 11 42" xfId="761" xr:uid="{00000000-0005-0000-0000-0000F9020000}"/>
    <cellStyle name="Normal 11 43" xfId="762" xr:uid="{00000000-0005-0000-0000-0000FA020000}"/>
    <cellStyle name="Normal 11 44" xfId="763" xr:uid="{00000000-0005-0000-0000-0000FB020000}"/>
    <cellStyle name="Normal 11 45" xfId="764" xr:uid="{00000000-0005-0000-0000-0000FC020000}"/>
    <cellStyle name="Normal 11 46" xfId="765" xr:uid="{00000000-0005-0000-0000-0000FD020000}"/>
    <cellStyle name="Normal 11 47" xfId="766" xr:uid="{00000000-0005-0000-0000-0000FE020000}"/>
    <cellStyle name="Normal 11 48" xfId="767" xr:uid="{00000000-0005-0000-0000-0000FF020000}"/>
    <cellStyle name="Normal 11 49" xfId="768" xr:uid="{00000000-0005-0000-0000-000000030000}"/>
    <cellStyle name="Normal 11 5" xfId="769" xr:uid="{00000000-0005-0000-0000-000001030000}"/>
    <cellStyle name="Normal 11 50" xfId="770" xr:uid="{00000000-0005-0000-0000-000002030000}"/>
    <cellStyle name="Normal 11 51" xfId="771" xr:uid="{00000000-0005-0000-0000-000003030000}"/>
    <cellStyle name="Normal 11 52" xfId="772" xr:uid="{00000000-0005-0000-0000-000004030000}"/>
    <cellStyle name="Normal 11 53" xfId="773" xr:uid="{00000000-0005-0000-0000-000005030000}"/>
    <cellStyle name="Normal 11 6" xfId="774" xr:uid="{00000000-0005-0000-0000-000006030000}"/>
    <cellStyle name="Normal 11 7" xfId="775" xr:uid="{00000000-0005-0000-0000-000007030000}"/>
    <cellStyle name="Normal 11 8" xfId="776" xr:uid="{00000000-0005-0000-0000-000008030000}"/>
    <cellStyle name="Normal 11 9" xfId="777" xr:uid="{00000000-0005-0000-0000-000009030000}"/>
    <cellStyle name="Normal 12" xfId="778" xr:uid="{00000000-0005-0000-0000-00000A030000}"/>
    <cellStyle name="Normal 12 10" xfId="779" xr:uid="{00000000-0005-0000-0000-00000B030000}"/>
    <cellStyle name="Normal 12 11" xfId="780" xr:uid="{00000000-0005-0000-0000-00000C030000}"/>
    <cellStyle name="Normal 12 12" xfId="781" xr:uid="{00000000-0005-0000-0000-00000D030000}"/>
    <cellStyle name="Normal 12 13" xfId="782" xr:uid="{00000000-0005-0000-0000-00000E030000}"/>
    <cellStyle name="Normal 12 14" xfId="783" xr:uid="{00000000-0005-0000-0000-00000F030000}"/>
    <cellStyle name="Normal 12 15" xfId="784" xr:uid="{00000000-0005-0000-0000-000010030000}"/>
    <cellStyle name="Normal 12 16" xfId="785" xr:uid="{00000000-0005-0000-0000-000011030000}"/>
    <cellStyle name="Normal 12 17" xfId="786" xr:uid="{00000000-0005-0000-0000-000012030000}"/>
    <cellStyle name="Normal 12 18" xfId="787" xr:uid="{00000000-0005-0000-0000-000013030000}"/>
    <cellStyle name="Normal 12 19" xfId="788" xr:uid="{00000000-0005-0000-0000-000014030000}"/>
    <cellStyle name="Normal 12 2" xfId="789" xr:uid="{00000000-0005-0000-0000-000015030000}"/>
    <cellStyle name="Normal 12 20" xfId="790" xr:uid="{00000000-0005-0000-0000-000016030000}"/>
    <cellStyle name="Normal 12 21" xfId="791" xr:uid="{00000000-0005-0000-0000-000017030000}"/>
    <cellStyle name="Normal 12 22" xfId="792" xr:uid="{00000000-0005-0000-0000-000018030000}"/>
    <cellStyle name="Normal 12 23" xfId="793" xr:uid="{00000000-0005-0000-0000-000019030000}"/>
    <cellStyle name="Normal 12 24" xfId="794" xr:uid="{00000000-0005-0000-0000-00001A030000}"/>
    <cellStyle name="Normal 12 25" xfId="795" xr:uid="{00000000-0005-0000-0000-00001B030000}"/>
    <cellStyle name="Normal 12 26" xfId="796" xr:uid="{00000000-0005-0000-0000-00001C030000}"/>
    <cellStyle name="Normal 12 27" xfId="797" xr:uid="{00000000-0005-0000-0000-00001D030000}"/>
    <cellStyle name="Normal 12 28" xfId="798" xr:uid="{00000000-0005-0000-0000-00001E030000}"/>
    <cellStyle name="Normal 12 29" xfId="799" xr:uid="{00000000-0005-0000-0000-00001F030000}"/>
    <cellStyle name="Normal 12 3" xfId="800" xr:uid="{00000000-0005-0000-0000-000020030000}"/>
    <cellStyle name="Normal 12 30" xfId="801" xr:uid="{00000000-0005-0000-0000-000021030000}"/>
    <cellStyle name="Normal 12 31" xfId="802" xr:uid="{00000000-0005-0000-0000-000022030000}"/>
    <cellStyle name="Normal 12 32" xfId="803" xr:uid="{00000000-0005-0000-0000-000023030000}"/>
    <cellStyle name="Normal 12 33" xfId="804" xr:uid="{00000000-0005-0000-0000-000024030000}"/>
    <cellStyle name="Normal 12 34" xfId="805" xr:uid="{00000000-0005-0000-0000-000025030000}"/>
    <cellStyle name="Normal 12 35" xfId="806" xr:uid="{00000000-0005-0000-0000-000026030000}"/>
    <cellStyle name="Normal 12 36" xfId="807" xr:uid="{00000000-0005-0000-0000-000027030000}"/>
    <cellStyle name="Normal 12 37" xfId="808" xr:uid="{00000000-0005-0000-0000-000028030000}"/>
    <cellStyle name="Normal 12 38" xfId="809" xr:uid="{00000000-0005-0000-0000-000029030000}"/>
    <cellStyle name="Normal 12 39" xfId="810" xr:uid="{00000000-0005-0000-0000-00002A030000}"/>
    <cellStyle name="Normal 12 4" xfId="811" xr:uid="{00000000-0005-0000-0000-00002B030000}"/>
    <cellStyle name="Normal 12 40" xfId="812" xr:uid="{00000000-0005-0000-0000-00002C030000}"/>
    <cellStyle name="Normal 12 41" xfId="813" xr:uid="{00000000-0005-0000-0000-00002D030000}"/>
    <cellStyle name="Normal 12 42" xfId="814" xr:uid="{00000000-0005-0000-0000-00002E030000}"/>
    <cellStyle name="Normal 12 43" xfId="815" xr:uid="{00000000-0005-0000-0000-00002F030000}"/>
    <cellStyle name="Normal 12 44" xfId="816" xr:uid="{00000000-0005-0000-0000-000030030000}"/>
    <cellStyle name="Normal 12 45" xfId="817" xr:uid="{00000000-0005-0000-0000-000031030000}"/>
    <cellStyle name="Normal 12 46" xfId="818" xr:uid="{00000000-0005-0000-0000-000032030000}"/>
    <cellStyle name="Normal 12 47" xfId="819" xr:uid="{00000000-0005-0000-0000-000033030000}"/>
    <cellStyle name="Normal 12 48" xfId="820" xr:uid="{00000000-0005-0000-0000-000034030000}"/>
    <cellStyle name="Normal 12 49" xfId="821" xr:uid="{00000000-0005-0000-0000-000035030000}"/>
    <cellStyle name="Normal 12 5" xfId="822" xr:uid="{00000000-0005-0000-0000-000036030000}"/>
    <cellStyle name="Normal 12 50" xfId="823" xr:uid="{00000000-0005-0000-0000-000037030000}"/>
    <cellStyle name="Normal 12 51" xfId="824" xr:uid="{00000000-0005-0000-0000-000038030000}"/>
    <cellStyle name="Normal 12 52" xfId="825" xr:uid="{00000000-0005-0000-0000-000039030000}"/>
    <cellStyle name="Normal 12 53" xfId="826" xr:uid="{00000000-0005-0000-0000-00003A030000}"/>
    <cellStyle name="Normal 12 6" xfId="827" xr:uid="{00000000-0005-0000-0000-00003B030000}"/>
    <cellStyle name="Normal 12 7" xfId="828" xr:uid="{00000000-0005-0000-0000-00003C030000}"/>
    <cellStyle name="Normal 12 8" xfId="829" xr:uid="{00000000-0005-0000-0000-00003D030000}"/>
    <cellStyle name="Normal 12 9" xfId="830" xr:uid="{00000000-0005-0000-0000-00003E030000}"/>
    <cellStyle name="Normal 13" xfId="831" xr:uid="{00000000-0005-0000-0000-00003F030000}"/>
    <cellStyle name="Normal 13 10" xfId="832" xr:uid="{00000000-0005-0000-0000-000040030000}"/>
    <cellStyle name="Normal 13 11" xfId="833" xr:uid="{00000000-0005-0000-0000-000041030000}"/>
    <cellStyle name="Normal 13 12" xfId="834" xr:uid="{00000000-0005-0000-0000-000042030000}"/>
    <cellStyle name="Normal 13 13" xfId="835" xr:uid="{00000000-0005-0000-0000-000043030000}"/>
    <cellStyle name="Normal 13 14" xfId="836" xr:uid="{00000000-0005-0000-0000-000044030000}"/>
    <cellStyle name="Normal 13 15" xfId="837" xr:uid="{00000000-0005-0000-0000-000045030000}"/>
    <cellStyle name="Normal 13 16" xfId="838" xr:uid="{00000000-0005-0000-0000-000046030000}"/>
    <cellStyle name="Normal 13 17" xfId="839" xr:uid="{00000000-0005-0000-0000-000047030000}"/>
    <cellStyle name="Normal 13 18" xfId="840" xr:uid="{00000000-0005-0000-0000-000048030000}"/>
    <cellStyle name="Normal 13 19" xfId="841" xr:uid="{00000000-0005-0000-0000-000049030000}"/>
    <cellStyle name="Normal 13 2" xfId="842" xr:uid="{00000000-0005-0000-0000-00004A030000}"/>
    <cellStyle name="Normal 13 20" xfId="843" xr:uid="{00000000-0005-0000-0000-00004B030000}"/>
    <cellStyle name="Normal 13 21" xfId="844" xr:uid="{00000000-0005-0000-0000-00004C030000}"/>
    <cellStyle name="Normal 13 22" xfId="845" xr:uid="{00000000-0005-0000-0000-00004D030000}"/>
    <cellStyle name="Normal 13 23" xfId="846" xr:uid="{00000000-0005-0000-0000-00004E030000}"/>
    <cellStyle name="Normal 13 24" xfId="847" xr:uid="{00000000-0005-0000-0000-00004F030000}"/>
    <cellStyle name="Normal 13 25" xfId="848" xr:uid="{00000000-0005-0000-0000-000050030000}"/>
    <cellStyle name="Normal 13 26" xfId="849" xr:uid="{00000000-0005-0000-0000-000051030000}"/>
    <cellStyle name="Normal 13 27" xfId="850" xr:uid="{00000000-0005-0000-0000-000052030000}"/>
    <cellStyle name="Normal 13 28" xfId="851" xr:uid="{00000000-0005-0000-0000-000053030000}"/>
    <cellStyle name="Normal 13 29" xfId="852" xr:uid="{00000000-0005-0000-0000-000054030000}"/>
    <cellStyle name="Normal 13 3" xfId="853" xr:uid="{00000000-0005-0000-0000-000055030000}"/>
    <cellStyle name="Normal 13 30" xfId="854" xr:uid="{00000000-0005-0000-0000-000056030000}"/>
    <cellStyle name="Normal 13 31" xfId="855" xr:uid="{00000000-0005-0000-0000-000057030000}"/>
    <cellStyle name="Normal 13 32" xfId="856" xr:uid="{00000000-0005-0000-0000-000058030000}"/>
    <cellStyle name="Normal 13 33" xfId="857" xr:uid="{00000000-0005-0000-0000-000059030000}"/>
    <cellStyle name="Normal 13 34" xfId="858" xr:uid="{00000000-0005-0000-0000-00005A030000}"/>
    <cellStyle name="Normal 13 35" xfId="859" xr:uid="{00000000-0005-0000-0000-00005B030000}"/>
    <cellStyle name="Normal 13 36" xfId="860" xr:uid="{00000000-0005-0000-0000-00005C030000}"/>
    <cellStyle name="Normal 13 37" xfId="861" xr:uid="{00000000-0005-0000-0000-00005D030000}"/>
    <cellStyle name="Normal 13 38" xfId="862" xr:uid="{00000000-0005-0000-0000-00005E030000}"/>
    <cellStyle name="Normal 13 39" xfId="863" xr:uid="{00000000-0005-0000-0000-00005F030000}"/>
    <cellStyle name="Normal 13 4" xfId="864" xr:uid="{00000000-0005-0000-0000-000060030000}"/>
    <cellStyle name="Normal 13 40" xfId="865" xr:uid="{00000000-0005-0000-0000-000061030000}"/>
    <cellStyle name="Normal 13 41" xfId="866" xr:uid="{00000000-0005-0000-0000-000062030000}"/>
    <cellStyle name="Normal 13 42" xfId="867" xr:uid="{00000000-0005-0000-0000-000063030000}"/>
    <cellStyle name="Normal 13 43" xfId="868" xr:uid="{00000000-0005-0000-0000-000064030000}"/>
    <cellStyle name="Normal 13 44" xfId="869" xr:uid="{00000000-0005-0000-0000-000065030000}"/>
    <cellStyle name="Normal 13 45" xfId="870" xr:uid="{00000000-0005-0000-0000-000066030000}"/>
    <cellStyle name="Normal 13 46" xfId="871" xr:uid="{00000000-0005-0000-0000-000067030000}"/>
    <cellStyle name="Normal 13 47" xfId="872" xr:uid="{00000000-0005-0000-0000-000068030000}"/>
    <cellStyle name="Normal 13 48" xfId="873" xr:uid="{00000000-0005-0000-0000-000069030000}"/>
    <cellStyle name="Normal 13 49" xfId="874" xr:uid="{00000000-0005-0000-0000-00006A030000}"/>
    <cellStyle name="Normal 13 5" xfId="875" xr:uid="{00000000-0005-0000-0000-00006B030000}"/>
    <cellStyle name="Normal 13 50" xfId="876" xr:uid="{00000000-0005-0000-0000-00006C030000}"/>
    <cellStyle name="Normal 13 51" xfId="877" xr:uid="{00000000-0005-0000-0000-00006D030000}"/>
    <cellStyle name="Normal 13 52" xfId="878" xr:uid="{00000000-0005-0000-0000-00006E030000}"/>
    <cellStyle name="Normal 13 53" xfId="879" xr:uid="{00000000-0005-0000-0000-00006F030000}"/>
    <cellStyle name="Normal 13 6" xfId="880" xr:uid="{00000000-0005-0000-0000-000070030000}"/>
    <cellStyle name="Normal 13 7" xfId="881" xr:uid="{00000000-0005-0000-0000-000071030000}"/>
    <cellStyle name="Normal 13 8" xfId="882" xr:uid="{00000000-0005-0000-0000-000072030000}"/>
    <cellStyle name="Normal 13 9" xfId="883" xr:uid="{00000000-0005-0000-0000-000073030000}"/>
    <cellStyle name="Normal 14" xfId="884" xr:uid="{00000000-0005-0000-0000-000074030000}"/>
    <cellStyle name="Normal 14 10" xfId="885" xr:uid="{00000000-0005-0000-0000-000075030000}"/>
    <cellStyle name="Normal 14 11" xfId="886" xr:uid="{00000000-0005-0000-0000-000076030000}"/>
    <cellStyle name="Normal 14 12" xfId="887" xr:uid="{00000000-0005-0000-0000-000077030000}"/>
    <cellStyle name="Normal 14 13" xfId="888" xr:uid="{00000000-0005-0000-0000-000078030000}"/>
    <cellStyle name="Normal 14 14" xfId="889" xr:uid="{00000000-0005-0000-0000-000079030000}"/>
    <cellStyle name="Normal 14 15" xfId="890" xr:uid="{00000000-0005-0000-0000-00007A030000}"/>
    <cellStyle name="Normal 14 16" xfId="891" xr:uid="{00000000-0005-0000-0000-00007B030000}"/>
    <cellStyle name="Normal 14 17" xfId="892" xr:uid="{00000000-0005-0000-0000-00007C030000}"/>
    <cellStyle name="Normal 14 18" xfId="893" xr:uid="{00000000-0005-0000-0000-00007D030000}"/>
    <cellStyle name="Normal 14 19" xfId="894" xr:uid="{00000000-0005-0000-0000-00007E030000}"/>
    <cellStyle name="Normal 14 2" xfId="895" xr:uid="{00000000-0005-0000-0000-00007F030000}"/>
    <cellStyle name="Normal 14 20" xfId="896" xr:uid="{00000000-0005-0000-0000-000080030000}"/>
    <cellStyle name="Normal 14 21" xfId="897" xr:uid="{00000000-0005-0000-0000-000081030000}"/>
    <cellStyle name="Normal 14 22" xfId="898" xr:uid="{00000000-0005-0000-0000-000082030000}"/>
    <cellStyle name="Normal 14 23" xfId="899" xr:uid="{00000000-0005-0000-0000-000083030000}"/>
    <cellStyle name="Normal 14 3" xfId="900" xr:uid="{00000000-0005-0000-0000-000084030000}"/>
    <cellStyle name="Normal 14 4" xfId="901" xr:uid="{00000000-0005-0000-0000-000085030000}"/>
    <cellStyle name="Normal 14 5" xfId="902" xr:uid="{00000000-0005-0000-0000-000086030000}"/>
    <cellStyle name="Normal 14 6" xfId="903" xr:uid="{00000000-0005-0000-0000-000087030000}"/>
    <cellStyle name="Normal 14 7" xfId="904" xr:uid="{00000000-0005-0000-0000-000088030000}"/>
    <cellStyle name="Normal 14 8" xfId="905" xr:uid="{00000000-0005-0000-0000-000089030000}"/>
    <cellStyle name="Normal 14 9" xfId="906" xr:uid="{00000000-0005-0000-0000-00008A030000}"/>
    <cellStyle name="Normal 15" xfId="907" xr:uid="{00000000-0005-0000-0000-00008B030000}"/>
    <cellStyle name="Normal 16" xfId="908" xr:uid="{00000000-0005-0000-0000-00008C030000}"/>
    <cellStyle name="Normal 16 10" xfId="909" xr:uid="{00000000-0005-0000-0000-00008D030000}"/>
    <cellStyle name="Normal 16 11" xfId="910" xr:uid="{00000000-0005-0000-0000-00008E030000}"/>
    <cellStyle name="Normal 16 12" xfId="911" xr:uid="{00000000-0005-0000-0000-00008F030000}"/>
    <cellStyle name="Normal 16 13" xfId="912" xr:uid="{00000000-0005-0000-0000-000090030000}"/>
    <cellStyle name="Normal 16 14" xfId="913" xr:uid="{00000000-0005-0000-0000-000091030000}"/>
    <cellStyle name="Normal 16 15" xfId="914" xr:uid="{00000000-0005-0000-0000-000092030000}"/>
    <cellStyle name="Normal 16 16" xfId="915" xr:uid="{00000000-0005-0000-0000-000093030000}"/>
    <cellStyle name="Normal 16 17" xfId="916" xr:uid="{00000000-0005-0000-0000-000094030000}"/>
    <cellStyle name="Normal 16 18" xfId="917" xr:uid="{00000000-0005-0000-0000-000095030000}"/>
    <cellStyle name="Normal 16 19" xfId="918" xr:uid="{00000000-0005-0000-0000-000096030000}"/>
    <cellStyle name="Normal 16 2" xfId="919" xr:uid="{00000000-0005-0000-0000-000097030000}"/>
    <cellStyle name="Normal 16 20" xfId="920" xr:uid="{00000000-0005-0000-0000-000098030000}"/>
    <cellStyle name="Normal 16 21" xfId="921" xr:uid="{00000000-0005-0000-0000-000099030000}"/>
    <cellStyle name="Normal 16 22" xfId="922" xr:uid="{00000000-0005-0000-0000-00009A030000}"/>
    <cellStyle name="Normal 16 23" xfId="923" xr:uid="{00000000-0005-0000-0000-00009B030000}"/>
    <cellStyle name="Normal 16 3" xfId="924" xr:uid="{00000000-0005-0000-0000-00009C030000}"/>
    <cellStyle name="Normal 16 4" xfId="925" xr:uid="{00000000-0005-0000-0000-00009D030000}"/>
    <cellStyle name="Normal 16 5" xfId="926" xr:uid="{00000000-0005-0000-0000-00009E030000}"/>
    <cellStyle name="Normal 16 6" xfId="927" xr:uid="{00000000-0005-0000-0000-00009F030000}"/>
    <cellStyle name="Normal 16 7" xfId="928" xr:uid="{00000000-0005-0000-0000-0000A0030000}"/>
    <cellStyle name="Normal 16 8" xfId="929" xr:uid="{00000000-0005-0000-0000-0000A1030000}"/>
    <cellStyle name="Normal 16 9" xfId="930" xr:uid="{00000000-0005-0000-0000-0000A2030000}"/>
    <cellStyle name="Normal 17" xfId="1907" xr:uid="{00000000-0005-0000-0000-0000A3030000}"/>
    <cellStyle name="Normal 17 10" xfId="931" xr:uid="{00000000-0005-0000-0000-0000A4030000}"/>
    <cellStyle name="Normal 17 11" xfId="932" xr:uid="{00000000-0005-0000-0000-0000A5030000}"/>
    <cellStyle name="Normal 17 12" xfId="933" xr:uid="{00000000-0005-0000-0000-0000A6030000}"/>
    <cellStyle name="Normal 17 13" xfId="934" xr:uid="{00000000-0005-0000-0000-0000A7030000}"/>
    <cellStyle name="Normal 17 14" xfId="935" xr:uid="{00000000-0005-0000-0000-0000A8030000}"/>
    <cellStyle name="Normal 17 15" xfId="936" xr:uid="{00000000-0005-0000-0000-0000A9030000}"/>
    <cellStyle name="Normal 17 16" xfId="937" xr:uid="{00000000-0005-0000-0000-0000AA030000}"/>
    <cellStyle name="Normal 17 17" xfId="938" xr:uid="{00000000-0005-0000-0000-0000AB030000}"/>
    <cellStyle name="Normal 17 18" xfId="939" xr:uid="{00000000-0005-0000-0000-0000AC030000}"/>
    <cellStyle name="Normal 17 19" xfId="940" xr:uid="{00000000-0005-0000-0000-0000AD030000}"/>
    <cellStyle name="Normal 17 2" xfId="941" xr:uid="{00000000-0005-0000-0000-0000AE030000}"/>
    <cellStyle name="Normal 17 20" xfId="942" xr:uid="{00000000-0005-0000-0000-0000AF030000}"/>
    <cellStyle name="Normal 17 21" xfId="943" xr:uid="{00000000-0005-0000-0000-0000B0030000}"/>
    <cellStyle name="Normal 17 22" xfId="944" xr:uid="{00000000-0005-0000-0000-0000B1030000}"/>
    <cellStyle name="Normal 17 23" xfId="945" xr:uid="{00000000-0005-0000-0000-0000B2030000}"/>
    <cellStyle name="Normal 17 3" xfId="946" xr:uid="{00000000-0005-0000-0000-0000B3030000}"/>
    <cellStyle name="Normal 17 4" xfId="947" xr:uid="{00000000-0005-0000-0000-0000B4030000}"/>
    <cellStyle name="Normal 17 5" xfId="948" xr:uid="{00000000-0005-0000-0000-0000B5030000}"/>
    <cellStyle name="Normal 17 6" xfId="949" xr:uid="{00000000-0005-0000-0000-0000B6030000}"/>
    <cellStyle name="Normal 17 7" xfId="950" xr:uid="{00000000-0005-0000-0000-0000B7030000}"/>
    <cellStyle name="Normal 17 8" xfId="951" xr:uid="{00000000-0005-0000-0000-0000B8030000}"/>
    <cellStyle name="Normal 17 9" xfId="952" xr:uid="{00000000-0005-0000-0000-0000B9030000}"/>
    <cellStyle name="Normal 18" xfId="1913" xr:uid="{00000000-0005-0000-0000-0000BA030000}"/>
    <cellStyle name="Normal 18 10" xfId="953" xr:uid="{00000000-0005-0000-0000-0000BB030000}"/>
    <cellStyle name="Normal 18 11" xfId="954" xr:uid="{00000000-0005-0000-0000-0000BC030000}"/>
    <cellStyle name="Normal 18 12" xfId="955" xr:uid="{00000000-0005-0000-0000-0000BD030000}"/>
    <cellStyle name="Normal 18 13" xfId="956" xr:uid="{00000000-0005-0000-0000-0000BE030000}"/>
    <cellStyle name="Normal 18 14" xfId="957" xr:uid="{00000000-0005-0000-0000-0000BF030000}"/>
    <cellStyle name="Normal 18 15" xfId="958" xr:uid="{00000000-0005-0000-0000-0000C0030000}"/>
    <cellStyle name="Normal 18 16" xfId="959" xr:uid="{00000000-0005-0000-0000-0000C1030000}"/>
    <cellStyle name="Normal 18 17" xfId="960" xr:uid="{00000000-0005-0000-0000-0000C2030000}"/>
    <cellStyle name="Normal 18 18" xfId="961" xr:uid="{00000000-0005-0000-0000-0000C3030000}"/>
    <cellStyle name="Normal 18 19" xfId="962" xr:uid="{00000000-0005-0000-0000-0000C4030000}"/>
    <cellStyle name="Normal 18 2" xfId="963" xr:uid="{00000000-0005-0000-0000-0000C5030000}"/>
    <cellStyle name="Normal 18 20" xfId="964" xr:uid="{00000000-0005-0000-0000-0000C6030000}"/>
    <cellStyle name="Normal 18 21" xfId="965" xr:uid="{00000000-0005-0000-0000-0000C7030000}"/>
    <cellStyle name="Normal 18 22" xfId="966" xr:uid="{00000000-0005-0000-0000-0000C8030000}"/>
    <cellStyle name="Normal 18 23" xfId="967" xr:uid="{00000000-0005-0000-0000-0000C9030000}"/>
    <cellStyle name="Normal 18 3" xfId="968" xr:uid="{00000000-0005-0000-0000-0000CA030000}"/>
    <cellStyle name="Normal 18 4" xfId="969" xr:uid="{00000000-0005-0000-0000-0000CB030000}"/>
    <cellStyle name="Normal 18 5" xfId="970" xr:uid="{00000000-0005-0000-0000-0000CC030000}"/>
    <cellStyle name="Normal 18 6" xfId="971" xr:uid="{00000000-0005-0000-0000-0000CD030000}"/>
    <cellStyle name="Normal 18 7" xfId="972" xr:uid="{00000000-0005-0000-0000-0000CE030000}"/>
    <cellStyle name="Normal 18 8" xfId="973" xr:uid="{00000000-0005-0000-0000-0000CF030000}"/>
    <cellStyle name="Normal 18 9" xfId="974" xr:uid="{00000000-0005-0000-0000-0000D0030000}"/>
    <cellStyle name="Normal 19" xfId="1909" xr:uid="{00000000-0005-0000-0000-0000D1030000}"/>
    <cellStyle name="Normal 19 10" xfId="975" xr:uid="{00000000-0005-0000-0000-0000D2030000}"/>
    <cellStyle name="Normal 19 11" xfId="976" xr:uid="{00000000-0005-0000-0000-0000D3030000}"/>
    <cellStyle name="Normal 19 12" xfId="977" xr:uid="{00000000-0005-0000-0000-0000D4030000}"/>
    <cellStyle name="Normal 19 13" xfId="978" xr:uid="{00000000-0005-0000-0000-0000D5030000}"/>
    <cellStyle name="Normal 19 14" xfId="979" xr:uid="{00000000-0005-0000-0000-0000D6030000}"/>
    <cellStyle name="Normal 19 15" xfId="980" xr:uid="{00000000-0005-0000-0000-0000D7030000}"/>
    <cellStyle name="Normal 19 16" xfId="981" xr:uid="{00000000-0005-0000-0000-0000D8030000}"/>
    <cellStyle name="Normal 19 17" xfId="982" xr:uid="{00000000-0005-0000-0000-0000D9030000}"/>
    <cellStyle name="Normal 19 18" xfId="983" xr:uid="{00000000-0005-0000-0000-0000DA030000}"/>
    <cellStyle name="Normal 19 19" xfId="984" xr:uid="{00000000-0005-0000-0000-0000DB030000}"/>
    <cellStyle name="Normal 19 2" xfId="985" xr:uid="{00000000-0005-0000-0000-0000DC030000}"/>
    <cellStyle name="Normal 19 20" xfId="986" xr:uid="{00000000-0005-0000-0000-0000DD030000}"/>
    <cellStyle name="Normal 19 21" xfId="987" xr:uid="{00000000-0005-0000-0000-0000DE030000}"/>
    <cellStyle name="Normal 19 22" xfId="988" xr:uid="{00000000-0005-0000-0000-0000DF030000}"/>
    <cellStyle name="Normal 19 23" xfId="989" xr:uid="{00000000-0005-0000-0000-0000E0030000}"/>
    <cellStyle name="Normal 19 3" xfId="990" xr:uid="{00000000-0005-0000-0000-0000E1030000}"/>
    <cellStyle name="Normal 19 4" xfId="991" xr:uid="{00000000-0005-0000-0000-0000E2030000}"/>
    <cellStyle name="Normal 19 5" xfId="992" xr:uid="{00000000-0005-0000-0000-0000E3030000}"/>
    <cellStyle name="Normal 19 6" xfId="993" xr:uid="{00000000-0005-0000-0000-0000E4030000}"/>
    <cellStyle name="Normal 19 7" xfId="994" xr:uid="{00000000-0005-0000-0000-0000E5030000}"/>
    <cellStyle name="Normal 19 8" xfId="995" xr:uid="{00000000-0005-0000-0000-0000E6030000}"/>
    <cellStyle name="Normal 19 9" xfId="996" xr:uid="{00000000-0005-0000-0000-0000E7030000}"/>
    <cellStyle name="Normal 2" xfId="37" xr:uid="{00000000-0005-0000-0000-0000E8030000}"/>
    <cellStyle name="Normal 2 10" xfId="997" xr:uid="{00000000-0005-0000-0000-0000E9030000}"/>
    <cellStyle name="Normal 2 10 10" xfId="998" xr:uid="{00000000-0005-0000-0000-0000EA030000}"/>
    <cellStyle name="Normal 2 10 11" xfId="999" xr:uid="{00000000-0005-0000-0000-0000EB030000}"/>
    <cellStyle name="Normal 2 10 12" xfId="1000" xr:uid="{00000000-0005-0000-0000-0000EC030000}"/>
    <cellStyle name="Normal 2 10 13" xfId="1001" xr:uid="{00000000-0005-0000-0000-0000ED030000}"/>
    <cellStyle name="Normal 2 10 14" xfId="1002" xr:uid="{00000000-0005-0000-0000-0000EE030000}"/>
    <cellStyle name="Normal 2 10 15" xfId="1003" xr:uid="{00000000-0005-0000-0000-0000EF030000}"/>
    <cellStyle name="Normal 2 10 16" xfId="1004" xr:uid="{00000000-0005-0000-0000-0000F0030000}"/>
    <cellStyle name="Normal 2 10 17" xfId="1005" xr:uid="{00000000-0005-0000-0000-0000F1030000}"/>
    <cellStyle name="Normal 2 10 18" xfId="1006" xr:uid="{00000000-0005-0000-0000-0000F2030000}"/>
    <cellStyle name="Normal 2 10 19" xfId="1007" xr:uid="{00000000-0005-0000-0000-0000F3030000}"/>
    <cellStyle name="Normal 2 10 2" xfId="1008" xr:uid="{00000000-0005-0000-0000-0000F4030000}"/>
    <cellStyle name="Normal 2 10 20" xfId="1009" xr:uid="{00000000-0005-0000-0000-0000F5030000}"/>
    <cellStyle name="Normal 2 10 21" xfId="1010" xr:uid="{00000000-0005-0000-0000-0000F6030000}"/>
    <cellStyle name="Normal 2 10 22" xfId="1011" xr:uid="{00000000-0005-0000-0000-0000F7030000}"/>
    <cellStyle name="Normal 2 10 23" xfId="1012" xr:uid="{00000000-0005-0000-0000-0000F8030000}"/>
    <cellStyle name="Normal 2 10 3" xfId="1013" xr:uid="{00000000-0005-0000-0000-0000F9030000}"/>
    <cellStyle name="Normal 2 10 4" xfId="1014" xr:uid="{00000000-0005-0000-0000-0000FA030000}"/>
    <cellStyle name="Normal 2 10 5" xfId="1015" xr:uid="{00000000-0005-0000-0000-0000FB030000}"/>
    <cellStyle name="Normal 2 10 6" xfId="1016" xr:uid="{00000000-0005-0000-0000-0000FC030000}"/>
    <cellStyle name="Normal 2 10 7" xfId="1017" xr:uid="{00000000-0005-0000-0000-0000FD030000}"/>
    <cellStyle name="Normal 2 10 8" xfId="1018" xr:uid="{00000000-0005-0000-0000-0000FE030000}"/>
    <cellStyle name="Normal 2 10 9" xfId="1019" xr:uid="{00000000-0005-0000-0000-0000FF030000}"/>
    <cellStyle name="Normal 2 11" xfId="1020" xr:uid="{00000000-0005-0000-0000-000000040000}"/>
    <cellStyle name="Normal 2 11 10" xfId="1021" xr:uid="{00000000-0005-0000-0000-000001040000}"/>
    <cellStyle name="Normal 2 11 11" xfId="1022" xr:uid="{00000000-0005-0000-0000-000002040000}"/>
    <cellStyle name="Normal 2 11 12" xfId="1023" xr:uid="{00000000-0005-0000-0000-000003040000}"/>
    <cellStyle name="Normal 2 11 13" xfId="1024" xr:uid="{00000000-0005-0000-0000-000004040000}"/>
    <cellStyle name="Normal 2 11 14" xfId="1025" xr:uid="{00000000-0005-0000-0000-000005040000}"/>
    <cellStyle name="Normal 2 11 15" xfId="1026" xr:uid="{00000000-0005-0000-0000-000006040000}"/>
    <cellStyle name="Normal 2 11 16" xfId="1027" xr:uid="{00000000-0005-0000-0000-000007040000}"/>
    <cellStyle name="Normal 2 11 17" xfId="1028" xr:uid="{00000000-0005-0000-0000-000008040000}"/>
    <cellStyle name="Normal 2 11 18" xfId="1029" xr:uid="{00000000-0005-0000-0000-000009040000}"/>
    <cellStyle name="Normal 2 11 19" xfId="1030" xr:uid="{00000000-0005-0000-0000-00000A040000}"/>
    <cellStyle name="Normal 2 11 2" xfId="1031" xr:uid="{00000000-0005-0000-0000-00000B040000}"/>
    <cellStyle name="Normal 2 11 20" xfId="1032" xr:uid="{00000000-0005-0000-0000-00000C040000}"/>
    <cellStyle name="Normal 2 11 21" xfId="1033" xr:uid="{00000000-0005-0000-0000-00000D040000}"/>
    <cellStyle name="Normal 2 11 22" xfId="1034" xr:uid="{00000000-0005-0000-0000-00000E040000}"/>
    <cellStyle name="Normal 2 11 23" xfId="1035" xr:uid="{00000000-0005-0000-0000-00000F040000}"/>
    <cellStyle name="Normal 2 11 3" xfId="1036" xr:uid="{00000000-0005-0000-0000-000010040000}"/>
    <cellStyle name="Normal 2 11 4" xfId="1037" xr:uid="{00000000-0005-0000-0000-000011040000}"/>
    <cellStyle name="Normal 2 11 5" xfId="1038" xr:uid="{00000000-0005-0000-0000-000012040000}"/>
    <cellStyle name="Normal 2 11 6" xfId="1039" xr:uid="{00000000-0005-0000-0000-000013040000}"/>
    <cellStyle name="Normal 2 11 7" xfId="1040" xr:uid="{00000000-0005-0000-0000-000014040000}"/>
    <cellStyle name="Normal 2 11 8" xfId="1041" xr:uid="{00000000-0005-0000-0000-000015040000}"/>
    <cellStyle name="Normal 2 11 9" xfId="1042" xr:uid="{00000000-0005-0000-0000-000016040000}"/>
    <cellStyle name="Normal 2 12" xfId="1043" xr:uid="{00000000-0005-0000-0000-000017040000}"/>
    <cellStyle name="Normal 2 12 10" xfId="1044" xr:uid="{00000000-0005-0000-0000-000018040000}"/>
    <cellStyle name="Normal 2 12 11" xfId="1045" xr:uid="{00000000-0005-0000-0000-000019040000}"/>
    <cellStyle name="Normal 2 12 12" xfId="1046" xr:uid="{00000000-0005-0000-0000-00001A040000}"/>
    <cellStyle name="Normal 2 12 13" xfId="1047" xr:uid="{00000000-0005-0000-0000-00001B040000}"/>
    <cellStyle name="Normal 2 12 14" xfId="1048" xr:uid="{00000000-0005-0000-0000-00001C040000}"/>
    <cellStyle name="Normal 2 12 15" xfId="1049" xr:uid="{00000000-0005-0000-0000-00001D040000}"/>
    <cellStyle name="Normal 2 12 16" xfId="1050" xr:uid="{00000000-0005-0000-0000-00001E040000}"/>
    <cellStyle name="Normal 2 12 17" xfId="1051" xr:uid="{00000000-0005-0000-0000-00001F040000}"/>
    <cellStyle name="Normal 2 12 18" xfId="1052" xr:uid="{00000000-0005-0000-0000-000020040000}"/>
    <cellStyle name="Normal 2 12 19" xfId="1053" xr:uid="{00000000-0005-0000-0000-000021040000}"/>
    <cellStyle name="Normal 2 12 2" xfId="1054" xr:uid="{00000000-0005-0000-0000-000022040000}"/>
    <cellStyle name="Normal 2 12 20" xfId="1055" xr:uid="{00000000-0005-0000-0000-000023040000}"/>
    <cellStyle name="Normal 2 12 21" xfId="1056" xr:uid="{00000000-0005-0000-0000-000024040000}"/>
    <cellStyle name="Normal 2 12 22" xfId="1057" xr:uid="{00000000-0005-0000-0000-000025040000}"/>
    <cellStyle name="Normal 2 12 23" xfId="1058" xr:uid="{00000000-0005-0000-0000-000026040000}"/>
    <cellStyle name="Normal 2 12 3" xfId="1059" xr:uid="{00000000-0005-0000-0000-000027040000}"/>
    <cellStyle name="Normal 2 12 4" xfId="1060" xr:uid="{00000000-0005-0000-0000-000028040000}"/>
    <cellStyle name="Normal 2 12 5" xfId="1061" xr:uid="{00000000-0005-0000-0000-000029040000}"/>
    <cellStyle name="Normal 2 12 6" xfId="1062" xr:uid="{00000000-0005-0000-0000-00002A040000}"/>
    <cellStyle name="Normal 2 12 7" xfId="1063" xr:uid="{00000000-0005-0000-0000-00002B040000}"/>
    <cellStyle name="Normal 2 12 8" xfId="1064" xr:uid="{00000000-0005-0000-0000-00002C040000}"/>
    <cellStyle name="Normal 2 12 9" xfId="1065" xr:uid="{00000000-0005-0000-0000-00002D040000}"/>
    <cellStyle name="Normal 2 13" xfId="1066" xr:uid="{00000000-0005-0000-0000-00002E040000}"/>
    <cellStyle name="Normal 2 13 10" xfId="1067" xr:uid="{00000000-0005-0000-0000-00002F040000}"/>
    <cellStyle name="Normal 2 13 11" xfId="1068" xr:uid="{00000000-0005-0000-0000-000030040000}"/>
    <cellStyle name="Normal 2 13 12" xfId="1069" xr:uid="{00000000-0005-0000-0000-000031040000}"/>
    <cellStyle name="Normal 2 13 13" xfId="1070" xr:uid="{00000000-0005-0000-0000-000032040000}"/>
    <cellStyle name="Normal 2 13 14" xfId="1071" xr:uid="{00000000-0005-0000-0000-000033040000}"/>
    <cellStyle name="Normal 2 13 15" xfId="1072" xr:uid="{00000000-0005-0000-0000-000034040000}"/>
    <cellStyle name="Normal 2 13 16" xfId="1073" xr:uid="{00000000-0005-0000-0000-000035040000}"/>
    <cellStyle name="Normal 2 13 17" xfId="1074" xr:uid="{00000000-0005-0000-0000-000036040000}"/>
    <cellStyle name="Normal 2 13 18" xfId="1075" xr:uid="{00000000-0005-0000-0000-000037040000}"/>
    <cellStyle name="Normal 2 13 19" xfId="1076" xr:uid="{00000000-0005-0000-0000-000038040000}"/>
    <cellStyle name="Normal 2 13 2" xfId="1077" xr:uid="{00000000-0005-0000-0000-000039040000}"/>
    <cellStyle name="Normal 2 13 20" xfId="1078" xr:uid="{00000000-0005-0000-0000-00003A040000}"/>
    <cellStyle name="Normal 2 13 21" xfId="1079" xr:uid="{00000000-0005-0000-0000-00003B040000}"/>
    <cellStyle name="Normal 2 13 22" xfId="1080" xr:uid="{00000000-0005-0000-0000-00003C040000}"/>
    <cellStyle name="Normal 2 13 23" xfId="1081" xr:uid="{00000000-0005-0000-0000-00003D040000}"/>
    <cellStyle name="Normal 2 13 3" xfId="1082" xr:uid="{00000000-0005-0000-0000-00003E040000}"/>
    <cellStyle name="Normal 2 13 4" xfId="1083" xr:uid="{00000000-0005-0000-0000-00003F040000}"/>
    <cellStyle name="Normal 2 13 5" xfId="1084" xr:uid="{00000000-0005-0000-0000-000040040000}"/>
    <cellStyle name="Normal 2 13 6" xfId="1085" xr:uid="{00000000-0005-0000-0000-000041040000}"/>
    <cellStyle name="Normal 2 13 7" xfId="1086" xr:uid="{00000000-0005-0000-0000-000042040000}"/>
    <cellStyle name="Normal 2 13 8" xfId="1087" xr:uid="{00000000-0005-0000-0000-000043040000}"/>
    <cellStyle name="Normal 2 13 9" xfId="1088" xr:uid="{00000000-0005-0000-0000-000044040000}"/>
    <cellStyle name="Normal 2 14" xfId="1089" xr:uid="{00000000-0005-0000-0000-000045040000}"/>
    <cellStyle name="Normal 2 14 10" xfId="1090" xr:uid="{00000000-0005-0000-0000-000046040000}"/>
    <cellStyle name="Normal 2 14 11" xfId="1091" xr:uid="{00000000-0005-0000-0000-000047040000}"/>
    <cellStyle name="Normal 2 14 12" xfId="1092" xr:uid="{00000000-0005-0000-0000-000048040000}"/>
    <cellStyle name="Normal 2 14 13" xfId="1093" xr:uid="{00000000-0005-0000-0000-000049040000}"/>
    <cellStyle name="Normal 2 14 14" xfId="1094" xr:uid="{00000000-0005-0000-0000-00004A040000}"/>
    <cellStyle name="Normal 2 14 15" xfId="1095" xr:uid="{00000000-0005-0000-0000-00004B040000}"/>
    <cellStyle name="Normal 2 14 16" xfId="1096" xr:uid="{00000000-0005-0000-0000-00004C040000}"/>
    <cellStyle name="Normal 2 14 17" xfId="1097" xr:uid="{00000000-0005-0000-0000-00004D040000}"/>
    <cellStyle name="Normal 2 14 18" xfId="1098" xr:uid="{00000000-0005-0000-0000-00004E040000}"/>
    <cellStyle name="Normal 2 14 19" xfId="1099" xr:uid="{00000000-0005-0000-0000-00004F040000}"/>
    <cellStyle name="Normal 2 14 2" xfId="1100" xr:uid="{00000000-0005-0000-0000-000050040000}"/>
    <cellStyle name="Normal 2 14 20" xfId="1101" xr:uid="{00000000-0005-0000-0000-000051040000}"/>
    <cellStyle name="Normal 2 14 21" xfId="1102" xr:uid="{00000000-0005-0000-0000-000052040000}"/>
    <cellStyle name="Normal 2 14 22" xfId="1103" xr:uid="{00000000-0005-0000-0000-000053040000}"/>
    <cellStyle name="Normal 2 14 23" xfId="1104" xr:uid="{00000000-0005-0000-0000-000054040000}"/>
    <cellStyle name="Normal 2 14 3" xfId="1105" xr:uid="{00000000-0005-0000-0000-000055040000}"/>
    <cellStyle name="Normal 2 14 4" xfId="1106" xr:uid="{00000000-0005-0000-0000-000056040000}"/>
    <cellStyle name="Normal 2 14 5" xfId="1107" xr:uid="{00000000-0005-0000-0000-000057040000}"/>
    <cellStyle name="Normal 2 14 6" xfId="1108" xr:uid="{00000000-0005-0000-0000-000058040000}"/>
    <cellStyle name="Normal 2 14 7" xfId="1109" xr:uid="{00000000-0005-0000-0000-000059040000}"/>
    <cellStyle name="Normal 2 14 8" xfId="1110" xr:uid="{00000000-0005-0000-0000-00005A040000}"/>
    <cellStyle name="Normal 2 14 9" xfId="1111" xr:uid="{00000000-0005-0000-0000-00005B040000}"/>
    <cellStyle name="Normal 2 15" xfId="1112" xr:uid="{00000000-0005-0000-0000-00005C040000}"/>
    <cellStyle name="Normal 2 15 10" xfId="1113" xr:uid="{00000000-0005-0000-0000-00005D040000}"/>
    <cellStyle name="Normal 2 15 11" xfId="1114" xr:uid="{00000000-0005-0000-0000-00005E040000}"/>
    <cellStyle name="Normal 2 15 12" xfId="1115" xr:uid="{00000000-0005-0000-0000-00005F040000}"/>
    <cellStyle name="Normal 2 15 13" xfId="1116" xr:uid="{00000000-0005-0000-0000-000060040000}"/>
    <cellStyle name="Normal 2 15 14" xfId="1117" xr:uid="{00000000-0005-0000-0000-000061040000}"/>
    <cellStyle name="Normal 2 15 15" xfId="1118" xr:uid="{00000000-0005-0000-0000-000062040000}"/>
    <cellStyle name="Normal 2 15 16" xfId="1119" xr:uid="{00000000-0005-0000-0000-000063040000}"/>
    <cellStyle name="Normal 2 15 17" xfId="1120" xr:uid="{00000000-0005-0000-0000-000064040000}"/>
    <cellStyle name="Normal 2 15 18" xfId="1121" xr:uid="{00000000-0005-0000-0000-000065040000}"/>
    <cellStyle name="Normal 2 15 19" xfId="1122" xr:uid="{00000000-0005-0000-0000-000066040000}"/>
    <cellStyle name="Normal 2 15 2" xfId="1123" xr:uid="{00000000-0005-0000-0000-000067040000}"/>
    <cellStyle name="Normal 2 15 20" xfId="1124" xr:uid="{00000000-0005-0000-0000-000068040000}"/>
    <cellStyle name="Normal 2 15 21" xfId="1125" xr:uid="{00000000-0005-0000-0000-000069040000}"/>
    <cellStyle name="Normal 2 15 22" xfId="1126" xr:uid="{00000000-0005-0000-0000-00006A040000}"/>
    <cellStyle name="Normal 2 15 23" xfId="1127" xr:uid="{00000000-0005-0000-0000-00006B040000}"/>
    <cellStyle name="Normal 2 15 3" xfId="1128" xr:uid="{00000000-0005-0000-0000-00006C040000}"/>
    <cellStyle name="Normal 2 15 4" xfId="1129" xr:uid="{00000000-0005-0000-0000-00006D040000}"/>
    <cellStyle name="Normal 2 15 5" xfId="1130" xr:uid="{00000000-0005-0000-0000-00006E040000}"/>
    <cellStyle name="Normal 2 15 6" xfId="1131" xr:uid="{00000000-0005-0000-0000-00006F040000}"/>
    <cellStyle name="Normal 2 15 7" xfId="1132" xr:uid="{00000000-0005-0000-0000-000070040000}"/>
    <cellStyle name="Normal 2 15 8" xfId="1133" xr:uid="{00000000-0005-0000-0000-000071040000}"/>
    <cellStyle name="Normal 2 15 9" xfId="1134" xr:uid="{00000000-0005-0000-0000-000072040000}"/>
    <cellStyle name="Normal 2 16" xfId="1135" xr:uid="{00000000-0005-0000-0000-000073040000}"/>
    <cellStyle name="Normal 2 16 10" xfId="1136" xr:uid="{00000000-0005-0000-0000-000074040000}"/>
    <cellStyle name="Normal 2 16 11" xfId="1137" xr:uid="{00000000-0005-0000-0000-000075040000}"/>
    <cellStyle name="Normal 2 16 12" xfId="1138" xr:uid="{00000000-0005-0000-0000-000076040000}"/>
    <cellStyle name="Normal 2 16 13" xfId="1139" xr:uid="{00000000-0005-0000-0000-000077040000}"/>
    <cellStyle name="Normal 2 16 14" xfId="1140" xr:uid="{00000000-0005-0000-0000-000078040000}"/>
    <cellStyle name="Normal 2 16 15" xfId="1141" xr:uid="{00000000-0005-0000-0000-000079040000}"/>
    <cellStyle name="Normal 2 16 16" xfId="1142" xr:uid="{00000000-0005-0000-0000-00007A040000}"/>
    <cellStyle name="Normal 2 16 17" xfId="1143" xr:uid="{00000000-0005-0000-0000-00007B040000}"/>
    <cellStyle name="Normal 2 16 18" xfId="1144" xr:uid="{00000000-0005-0000-0000-00007C040000}"/>
    <cellStyle name="Normal 2 16 19" xfId="1145" xr:uid="{00000000-0005-0000-0000-00007D040000}"/>
    <cellStyle name="Normal 2 16 2" xfId="1146" xr:uid="{00000000-0005-0000-0000-00007E040000}"/>
    <cellStyle name="Normal 2 16 20" xfId="1147" xr:uid="{00000000-0005-0000-0000-00007F040000}"/>
    <cellStyle name="Normal 2 16 21" xfId="1148" xr:uid="{00000000-0005-0000-0000-000080040000}"/>
    <cellStyle name="Normal 2 16 22" xfId="1149" xr:uid="{00000000-0005-0000-0000-000081040000}"/>
    <cellStyle name="Normal 2 16 23" xfId="1150" xr:uid="{00000000-0005-0000-0000-000082040000}"/>
    <cellStyle name="Normal 2 16 3" xfId="1151" xr:uid="{00000000-0005-0000-0000-000083040000}"/>
    <cellStyle name="Normal 2 16 4" xfId="1152" xr:uid="{00000000-0005-0000-0000-000084040000}"/>
    <cellStyle name="Normal 2 16 5" xfId="1153" xr:uid="{00000000-0005-0000-0000-000085040000}"/>
    <cellStyle name="Normal 2 16 6" xfId="1154" xr:uid="{00000000-0005-0000-0000-000086040000}"/>
    <cellStyle name="Normal 2 16 7" xfId="1155" xr:uid="{00000000-0005-0000-0000-000087040000}"/>
    <cellStyle name="Normal 2 16 8" xfId="1156" xr:uid="{00000000-0005-0000-0000-000088040000}"/>
    <cellStyle name="Normal 2 16 9" xfId="1157" xr:uid="{00000000-0005-0000-0000-000089040000}"/>
    <cellStyle name="Normal 2 17" xfId="1158" xr:uid="{00000000-0005-0000-0000-00008A040000}"/>
    <cellStyle name="Normal 2 17 10" xfId="1159" xr:uid="{00000000-0005-0000-0000-00008B040000}"/>
    <cellStyle name="Normal 2 17 11" xfId="1160" xr:uid="{00000000-0005-0000-0000-00008C040000}"/>
    <cellStyle name="Normal 2 17 12" xfId="1161" xr:uid="{00000000-0005-0000-0000-00008D040000}"/>
    <cellStyle name="Normal 2 17 13" xfId="1162" xr:uid="{00000000-0005-0000-0000-00008E040000}"/>
    <cellStyle name="Normal 2 17 14" xfId="1163" xr:uid="{00000000-0005-0000-0000-00008F040000}"/>
    <cellStyle name="Normal 2 17 15" xfId="1164" xr:uid="{00000000-0005-0000-0000-000090040000}"/>
    <cellStyle name="Normal 2 17 16" xfId="1165" xr:uid="{00000000-0005-0000-0000-000091040000}"/>
    <cellStyle name="Normal 2 17 17" xfId="1166" xr:uid="{00000000-0005-0000-0000-000092040000}"/>
    <cellStyle name="Normal 2 17 18" xfId="1167" xr:uid="{00000000-0005-0000-0000-000093040000}"/>
    <cellStyle name="Normal 2 17 19" xfId="1168" xr:uid="{00000000-0005-0000-0000-000094040000}"/>
    <cellStyle name="Normal 2 17 2" xfId="1169" xr:uid="{00000000-0005-0000-0000-000095040000}"/>
    <cellStyle name="Normal 2 17 20" xfId="1170" xr:uid="{00000000-0005-0000-0000-000096040000}"/>
    <cellStyle name="Normal 2 17 21" xfId="1171" xr:uid="{00000000-0005-0000-0000-000097040000}"/>
    <cellStyle name="Normal 2 17 22" xfId="1172" xr:uid="{00000000-0005-0000-0000-000098040000}"/>
    <cellStyle name="Normal 2 17 23" xfId="1173" xr:uid="{00000000-0005-0000-0000-000099040000}"/>
    <cellStyle name="Normal 2 17 3" xfId="1174" xr:uid="{00000000-0005-0000-0000-00009A040000}"/>
    <cellStyle name="Normal 2 17 4" xfId="1175" xr:uid="{00000000-0005-0000-0000-00009B040000}"/>
    <cellStyle name="Normal 2 17 5" xfId="1176" xr:uid="{00000000-0005-0000-0000-00009C040000}"/>
    <cellStyle name="Normal 2 17 6" xfId="1177" xr:uid="{00000000-0005-0000-0000-00009D040000}"/>
    <cellStyle name="Normal 2 17 7" xfId="1178" xr:uid="{00000000-0005-0000-0000-00009E040000}"/>
    <cellStyle name="Normal 2 17 8" xfId="1179" xr:uid="{00000000-0005-0000-0000-00009F040000}"/>
    <cellStyle name="Normal 2 17 9" xfId="1180" xr:uid="{00000000-0005-0000-0000-0000A0040000}"/>
    <cellStyle name="Normal 2 18" xfId="1181" xr:uid="{00000000-0005-0000-0000-0000A1040000}"/>
    <cellStyle name="Normal 2 19" xfId="1182" xr:uid="{00000000-0005-0000-0000-0000A2040000}"/>
    <cellStyle name="Normal 2 2" xfId="1183" xr:uid="{00000000-0005-0000-0000-0000A3040000}"/>
    <cellStyle name="Normal 2 2 10" xfId="1184" xr:uid="{00000000-0005-0000-0000-0000A4040000}"/>
    <cellStyle name="Normal 2 2 11" xfId="1185" xr:uid="{00000000-0005-0000-0000-0000A5040000}"/>
    <cellStyle name="Normal 2 2 12" xfId="1186" xr:uid="{00000000-0005-0000-0000-0000A6040000}"/>
    <cellStyle name="Normal 2 2 13" xfId="1187" xr:uid="{00000000-0005-0000-0000-0000A7040000}"/>
    <cellStyle name="Normal 2 2 14" xfId="1188" xr:uid="{00000000-0005-0000-0000-0000A8040000}"/>
    <cellStyle name="Normal 2 2 15" xfId="1189" xr:uid="{00000000-0005-0000-0000-0000A9040000}"/>
    <cellStyle name="Normal 2 2 16" xfId="1190" xr:uid="{00000000-0005-0000-0000-0000AA040000}"/>
    <cellStyle name="Normal 2 2 17" xfId="1191" xr:uid="{00000000-0005-0000-0000-0000AB040000}"/>
    <cellStyle name="Normal 2 2 18" xfId="1192" xr:uid="{00000000-0005-0000-0000-0000AC040000}"/>
    <cellStyle name="Normal 2 2 19" xfId="1193" xr:uid="{00000000-0005-0000-0000-0000AD040000}"/>
    <cellStyle name="Normal 2 2 2" xfId="1194" xr:uid="{00000000-0005-0000-0000-0000AE040000}"/>
    <cellStyle name="Normal 2 2 2 10" xfId="1195" xr:uid="{00000000-0005-0000-0000-0000AF040000}"/>
    <cellStyle name="Normal 2 2 2 11" xfId="1196" xr:uid="{00000000-0005-0000-0000-0000B0040000}"/>
    <cellStyle name="Normal 2 2 2 12" xfId="1197" xr:uid="{00000000-0005-0000-0000-0000B1040000}"/>
    <cellStyle name="Normal 2 2 2 13" xfId="1198" xr:uid="{00000000-0005-0000-0000-0000B2040000}"/>
    <cellStyle name="Normal 2 2 2 14" xfId="1199" xr:uid="{00000000-0005-0000-0000-0000B3040000}"/>
    <cellStyle name="Normal 2 2 2 15" xfId="1200" xr:uid="{00000000-0005-0000-0000-0000B4040000}"/>
    <cellStyle name="Normal 2 2 2 16" xfId="1201" xr:uid="{00000000-0005-0000-0000-0000B5040000}"/>
    <cellStyle name="Normal 2 2 2 17" xfId="1202" xr:uid="{00000000-0005-0000-0000-0000B6040000}"/>
    <cellStyle name="Normal 2 2 2 18" xfId="1203" xr:uid="{00000000-0005-0000-0000-0000B7040000}"/>
    <cellStyle name="Normal 2 2 2 19" xfId="1204" xr:uid="{00000000-0005-0000-0000-0000B8040000}"/>
    <cellStyle name="Normal 2 2 2 2" xfId="1205" xr:uid="{00000000-0005-0000-0000-0000B9040000}"/>
    <cellStyle name="Normal 2 2 2 20" xfId="1206" xr:uid="{00000000-0005-0000-0000-0000BA040000}"/>
    <cellStyle name="Normal 2 2 2 21" xfId="1207" xr:uid="{00000000-0005-0000-0000-0000BB040000}"/>
    <cellStyle name="Normal 2 2 2 22" xfId="1208" xr:uid="{00000000-0005-0000-0000-0000BC040000}"/>
    <cellStyle name="Normal 2 2 2 23" xfId="1209" xr:uid="{00000000-0005-0000-0000-0000BD040000}"/>
    <cellStyle name="Normal 2 2 2 3" xfId="1210" xr:uid="{00000000-0005-0000-0000-0000BE040000}"/>
    <cellStyle name="Normal 2 2 2 4" xfId="1211" xr:uid="{00000000-0005-0000-0000-0000BF040000}"/>
    <cellStyle name="Normal 2 2 2 5" xfId="1212" xr:uid="{00000000-0005-0000-0000-0000C0040000}"/>
    <cellStyle name="Normal 2 2 2 6" xfId="1213" xr:uid="{00000000-0005-0000-0000-0000C1040000}"/>
    <cellStyle name="Normal 2 2 2 7" xfId="1214" xr:uid="{00000000-0005-0000-0000-0000C2040000}"/>
    <cellStyle name="Normal 2 2 2 8" xfId="1215" xr:uid="{00000000-0005-0000-0000-0000C3040000}"/>
    <cellStyle name="Normal 2 2 2 9" xfId="1216" xr:uid="{00000000-0005-0000-0000-0000C4040000}"/>
    <cellStyle name="Normal 2 2 20" xfId="1217" xr:uid="{00000000-0005-0000-0000-0000C5040000}"/>
    <cellStyle name="Normal 2 2 21" xfId="1218" xr:uid="{00000000-0005-0000-0000-0000C6040000}"/>
    <cellStyle name="Normal 2 2 22" xfId="1219" xr:uid="{00000000-0005-0000-0000-0000C7040000}"/>
    <cellStyle name="Normal 2 2 23" xfId="1220" xr:uid="{00000000-0005-0000-0000-0000C8040000}"/>
    <cellStyle name="Normal 2 2 24" xfId="1221" xr:uid="{00000000-0005-0000-0000-0000C9040000}"/>
    <cellStyle name="Normal 2 2 25" xfId="1222" xr:uid="{00000000-0005-0000-0000-0000CA040000}"/>
    <cellStyle name="Normal 2 2 26" xfId="1223" xr:uid="{00000000-0005-0000-0000-0000CB040000}"/>
    <cellStyle name="Normal 2 2 27" xfId="1224" xr:uid="{00000000-0005-0000-0000-0000CC040000}"/>
    <cellStyle name="Normal 2 2 28" xfId="1225" xr:uid="{00000000-0005-0000-0000-0000CD040000}"/>
    <cellStyle name="Normal 2 2 29" xfId="1226" xr:uid="{00000000-0005-0000-0000-0000CE040000}"/>
    <cellStyle name="Normal 2 2 3" xfId="1227" xr:uid="{00000000-0005-0000-0000-0000CF040000}"/>
    <cellStyle name="Normal 2 2 30" xfId="1228" xr:uid="{00000000-0005-0000-0000-0000D0040000}"/>
    <cellStyle name="Normal 2 2 31" xfId="1229" xr:uid="{00000000-0005-0000-0000-0000D1040000}"/>
    <cellStyle name="Normal 2 2 32" xfId="1230" xr:uid="{00000000-0005-0000-0000-0000D2040000}"/>
    <cellStyle name="Normal 2 2 33" xfId="1231" xr:uid="{00000000-0005-0000-0000-0000D3040000}"/>
    <cellStyle name="Normal 2 2 34" xfId="1232" xr:uid="{00000000-0005-0000-0000-0000D4040000}"/>
    <cellStyle name="Normal 2 2 35" xfId="1233" xr:uid="{00000000-0005-0000-0000-0000D5040000}"/>
    <cellStyle name="Normal 2 2 36" xfId="1234" xr:uid="{00000000-0005-0000-0000-0000D6040000}"/>
    <cellStyle name="Normal 2 2 37" xfId="1235" xr:uid="{00000000-0005-0000-0000-0000D7040000}"/>
    <cellStyle name="Normal 2 2 38" xfId="1236" xr:uid="{00000000-0005-0000-0000-0000D8040000}"/>
    <cellStyle name="Normal 2 2 39" xfId="1237" xr:uid="{00000000-0005-0000-0000-0000D9040000}"/>
    <cellStyle name="Normal 2 2 4" xfId="1238" xr:uid="{00000000-0005-0000-0000-0000DA040000}"/>
    <cellStyle name="Normal 2 2 40" xfId="1239" xr:uid="{00000000-0005-0000-0000-0000DB040000}"/>
    <cellStyle name="Normal 2 2 41" xfId="1240" xr:uid="{00000000-0005-0000-0000-0000DC040000}"/>
    <cellStyle name="Normal 2 2 42" xfId="1241" xr:uid="{00000000-0005-0000-0000-0000DD040000}"/>
    <cellStyle name="Normal 2 2 43" xfId="1242" xr:uid="{00000000-0005-0000-0000-0000DE040000}"/>
    <cellStyle name="Normal 2 2 44" xfId="1243" xr:uid="{00000000-0005-0000-0000-0000DF040000}"/>
    <cellStyle name="Normal 2 2 45" xfId="1244" xr:uid="{00000000-0005-0000-0000-0000E0040000}"/>
    <cellStyle name="Normal 2 2 46" xfId="1245" xr:uid="{00000000-0005-0000-0000-0000E1040000}"/>
    <cellStyle name="Normal 2 2 47" xfId="1246" xr:uid="{00000000-0005-0000-0000-0000E2040000}"/>
    <cellStyle name="Normal 2 2 48" xfId="1247" xr:uid="{00000000-0005-0000-0000-0000E3040000}"/>
    <cellStyle name="Normal 2 2 49" xfId="1248" xr:uid="{00000000-0005-0000-0000-0000E4040000}"/>
    <cellStyle name="Normal 2 2 5" xfId="1249" xr:uid="{00000000-0005-0000-0000-0000E5040000}"/>
    <cellStyle name="Normal 2 2 50" xfId="1250" xr:uid="{00000000-0005-0000-0000-0000E6040000}"/>
    <cellStyle name="Normal 2 2 51" xfId="1251" xr:uid="{00000000-0005-0000-0000-0000E7040000}"/>
    <cellStyle name="Normal 2 2 52" xfId="1252" xr:uid="{00000000-0005-0000-0000-0000E8040000}"/>
    <cellStyle name="Normal 2 2 53" xfId="1253" xr:uid="{00000000-0005-0000-0000-0000E9040000}"/>
    <cellStyle name="Normal 2 2 54" xfId="1254" xr:uid="{00000000-0005-0000-0000-0000EA040000}"/>
    <cellStyle name="Normal 2 2 55" xfId="1255" xr:uid="{00000000-0005-0000-0000-0000EB040000}"/>
    <cellStyle name="Normal 2 2 56" xfId="1256" xr:uid="{00000000-0005-0000-0000-0000EC040000}"/>
    <cellStyle name="Normal 2 2 57" xfId="1257" xr:uid="{00000000-0005-0000-0000-0000ED040000}"/>
    <cellStyle name="Normal 2 2 58" xfId="1258" xr:uid="{00000000-0005-0000-0000-0000EE040000}"/>
    <cellStyle name="Normal 2 2 59" xfId="1259" xr:uid="{00000000-0005-0000-0000-0000EF040000}"/>
    <cellStyle name="Normal 2 2 6" xfId="1260" xr:uid="{00000000-0005-0000-0000-0000F0040000}"/>
    <cellStyle name="Normal 2 2 60" xfId="1261" xr:uid="{00000000-0005-0000-0000-0000F1040000}"/>
    <cellStyle name="Normal 2 2 61" xfId="1262" xr:uid="{00000000-0005-0000-0000-0000F2040000}"/>
    <cellStyle name="Normal 2 2 62" xfId="1263" xr:uid="{00000000-0005-0000-0000-0000F3040000}"/>
    <cellStyle name="Normal 2 2 63" xfId="1264" xr:uid="{00000000-0005-0000-0000-0000F4040000}"/>
    <cellStyle name="Normal 2 2 64" xfId="1265" xr:uid="{00000000-0005-0000-0000-0000F5040000}"/>
    <cellStyle name="Normal 2 2 65" xfId="1266" xr:uid="{00000000-0005-0000-0000-0000F6040000}"/>
    <cellStyle name="Normal 2 2 66" xfId="1267" xr:uid="{00000000-0005-0000-0000-0000F7040000}"/>
    <cellStyle name="Normal 2 2 67" xfId="1268" xr:uid="{00000000-0005-0000-0000-0000F8040000}"/>
    <cellStyle name="Normal 2 2 68" xfId="1269" xr:uid="{00000000-0005-0000-0000-0000F9040000}"/>
    <cellStyle name="Normal 2 2 69" xfId="1270" xr:uid="{00000000-0005-0000-0000-0000FA040000}"/>
    <cellStyle name="Normal 2 2 7" xfId="1271" xr:uid="{00000000-0005-0000-0000-0000FB040000}"/>
    <cellStyle name="Normal 2 2 70" xfId="1272" xr:uid="{00000000-0005-0000-0000-0000FC040000}"/>
    <cellStyle name="Normal 2 2 71" xfId="1273" xr:uid="{00000000-0005-0000-0000-0000FD040000}"/>
    <cellStyle name="Normal 2 2 8" xfId="1274" xr:uid="{00000000-0005-0000-0000-0000FE040000}"/>
    <cellStyle name="Normal 2 2 9" xfId="1275" xr:uid="{00000000-0005-0000-0000-0000FF040000}"/>
    <cellStyle name="Normal 2 20" xfId="1276" xr:uid="{00000000-0005-0000-0000-000000050000}"/>
    <cellStyle name="Normal 2 21" xfId="1277" xr:uid="{00000000-0005-0000-0000-000001050000}"/>
    <cellStyle name="Normal 2 22" xfId="1278" xr:uid="{00000000-0005-0000-0000-000002050000}"/>
    <cellStyle name="Normal 2 23" xfId="1279" xr:uid="{00000000-0005-0000-0000-000003050000}"/>
    <cellStyle name="Normal 2 24" xfId="1280" xr:uid="{00000000-0005-0000-0000-000004050000}"/>
    <cellStyle name="Normal 2 25" xfId="1281" xr:uid="{00000000-0005-0000-0000-000005050000}"/>
    <cellStyle name="Normal 2 26" xfId="1282" xr:uid="{00000000-0005-0000-0000-000006050000}"/>
    <cellStyle name="Normal 2 27" xfId="1283" xr:uid="{00000000-0005-0000-0000-000007050000}"/>
    <cellStyle name="Normal 2 28" xfId="1284" xr:uid="{00000000-0005-0000-0000-000008050000}"/>
    <cellStyle name="Normal 2 29" xfId="1285" xr:uid="{00000000-0005-0000-0000-000009050000}"/>
    <cellStyle name="Normal 2 3" xfId="1286" xr:uid="{00000000-0005-0000-0000-00000A050000}"/>
    <cellStyle name="Normal 2 3 10" xfId="1287" xr:uid="{00000000-0005-0000-0000-00000B050000}"/>
    <cellStyle name="Normal 2 3 11" xfId="1288" xr:uid="{00000000-0005-0000-0000-00000C050000}"/>
    <cellStyle name="Normal 2 3 12" xfId="1289" xr:uid="{00000000-0005-0000-0000-00000D050000}"/>
    <cellStyle name="Normal 2 3 13" xfId="1290" xr:uid="{00000000-0005-0000-0000-00000E050000}"/>
    <cellStyle name="Normal 2 3 14" xfId="1291" xr:uid="{00000000-0005-0000-0000-00000F050000}"/>
    <cellStyle name="Normal 2 3 15" xfId="1292" xr:uid="{00000000-0005-0000-0000-000010050000}"/>
    <cellStyle name="Normal 2 3 16" xfId="1293" xr:uid="{00000000-0005-0000-0000-000011050000}"/>
    <cellStyle name="Normal 2 3 17" xfId="1294" xr:uid="{00000000-0005-0000-0000-000012050000}"/>
    <cellStyle name="Normal 2 3 18" xfId="1295" xr:uid="{00000000-0005-0000-0000-000013050000}"/>
    <cellStyle name="Normal 2 3 19" xfId="1296" xr:uid="{00000000-0005-0000-0000-000014050000}"/>
    <cellStyle name="Normal 2 3 2" xfId="1297" xr:uid="{00000000-0005-0000-0000-000015050000}"/>
    <cellStyle name="Normal 2 3 20" xfId="1298" xr:uid="{00000000-0005-0000-0000-000016050000}"/>
    <cellStyle name="Normal 2 3 21" xfId="1299" xr:uid="{00000000-0005-0000-0000-000017050000}"/>
    <cellStyle name="Normal 2 3 22" xfId="1300" xr:uid="{00000000-0005-0000-0000-000018050000}"/>
    <cellStyle name="Normal 2 3 23" xfId="1301" xr:uid="{00000000-0005-0000-0000-000019050000}"/>
    <cellStyle name="Normal 2 3 24" xfId="1302" xr:uid="{00000000-0005-0000-0000-00001A050000}"/>
    <cellStyle name="Normal 2 3 3" xfId="1303" xr:uid="{00000000-0005-0000-0000-00001B050000}"/>
    <cellStyle name="Normal 2 3 4" xfId="1304" xr:uid="{00000000-0005-0000-0000-00001C050000}"/>
    <cellStyle name="Normal 2 3 5" xfId="1305" xr:uid="{00000000-0005-0000-0000-00001D050000}"/>
    <cellStyle name="Normal 2 3 6" xfId="1306" xr:uid="{00000000-0005-0000-0000-00001E050000}"/>
    <cellStyle name="Normal 2 3 7" xfId="1307" xr:uid="{00000000-0005-0000-0000-00001F050000}"/>
    <cellStyle name="Normal 2 3 8" xfId="1308" xr:uid="{00000000-0005-0000-0000-000020050000}"/>
    <cellStyle name="Normal 2 3 9" xfId="1309" xr:uid="{00000000-0005-0000-0000-000021050000}"/>
    <cellStyle name="Normal 2 30" xfId="1310" xr:uid="{00000000-0005-0000-0000-000022050000}"/>
    <cellStyle name="Normal 2 31" xfId="1311" xr:uid="{00000000-0005-0000-0000-000023050000}"/>
    <cellStyle name="Normal 2 32" xfId="1312" xr:uid="{00000000-0005-0000-0000-000024050000}"/>
    <cellStyle name="Normal 2 33" xfId="1313" xr:uid="{00000000-0005-0000-0000-000025050000}"/>
    <cellStyle name="Normal 2 34" xfId="1314" xr:uid="{00000000-0005-0000-0000-000026050000}"/>
    <cellStyle name="Normal 2 35" xfId="1315" xr:uid="{00000000-0005-0000-0000-000027050000}"/>
    <cellStyle name="Normal 2 36" xfId="1316" xr:uid="{00000000-0005-0000-0000-000028050000}"/>
    <cellStyle name="Normal 2 37" xfId="1317" xr:uid="{00000000-0005-0000-0000-000029050000}"/>
    <cellStyle name="Normal 2 38" xfId="1318" xr:uid="{00000000-0005-0000-0000-00002A050000}"/>
    <cellStyle name="Normal 2 39" xfId="1319" xr:uid="{00000000-0005-0000-0000-00002B050000}"/>
    <cellStyle name="Normal 2 4" xfId="1320" xr:uid="{00000000-0005-0000-0000-00002C050000}"/>
    <cellStyle name="Normal 2 4 10" xfId="1321" xr:uid="{00000000-0005-0000-0000-00002D050000}"/>
    <cellStyle name="Normal 2 4 11" xfId="1322" xr:uid="{00000000-0005-0000-0000-00002E050000}"/>
    <cellStyle name="Normal 2 4 12" xfId="1323" xr:uid="{00000000-0005-0000-0000-00002F050000}"/>
    <cellStyle name="Normal 2 4 13" xfId="1324" xr:uid="{00000000-0005-0000-0000-000030050000}"/>
    <cellStyle name="Normal 2 4 14" xfId="1325" xr:uid="{00000000-0005-0000-0000-000031050000}"/>
    <cellStyle name="Normal 2 4 15" xfId="1326" xr:uid="{00000000-0005-0000-0000-000032050000}"/>
    <cellStyle name="Normal 2 4 16" xfId="1327" xr:uid="{00000000-0005-0000-0000-000033050000}"/>
    <cellStyle name="Normal 2 4 17" xfId="1328" xr:uid="{00000000-0005-0000-0000-000034050000}"/>
    <cellStyle name="Normal 2 4 18" xfId="1329" xr:uid="{00000000-0005-0000-0000-000035050000}"/>
    <cellStyle name="Normal 2 4 19" xfId="1330" xr:uid="{00000000-0005-0000-0000-000036050000}"/>
    <cellStyle name="Normal 2 4 2" xfId="1331" xr:uid="{00000000-0005-0000-0000-000037050000}"/>
    <cellStyle name="Normal 2 4 20" xfId="1332" xr:uid="{00000000-0005-0000-0000-000038050000}"/>
    <cellStyle name="Normal 2 4 21" xfId="1333" xr:uid="{00000000-0005-0000-0000-000039050000}"/>
    <cellStyle name="Normal 2 4 22" xfId="1334" xr:uid="{00000000-0005-0000-0000-00003A050000}"/>
    <cellStyle name="Normal 2 4 23" xfId="1335" xr:uid="{00000000-0005-0000-0000-00003B050000}"/>
    <cellStyle name="Normal 2 4 24" xfId="1336" xr:uid="{00000000-0005-0000-0000-00003C050000}"/>
    <cellStyle name="Normal 2 4 3" xfId="1337" xr:uid="{00000000-0005-0000-0000-00003D050000}"/>
    <cellStyle name="Normal 2 4 4" xfId="1338" xr:uid="{00000000-0005-0000-0000-00003E050000}"/>
    <cellStyle name="Normal 2 4 5" xfId="1339" xr:uid="{00000000-0005-0000-0000-00003F050000}"/>
    <cellStyle name="Normal 2 4 6" xfId="1340" xr:uid="{00000000-0005-0000-0000-000040050000}"/>
    <cellStyle name="Normal 2 4 7" xfId="1341" xr:uid="{00000000-0005-0000-0000-000041050000}"/>
    <cellStyle name="Normal 2 4 8" xfId="1342" xr:uid="{00000000-0005-0000-0000-000042050000}"/>
    <cellStyle name="Normal 2 4 9" xfId="1343" xr:uid="{00000000-0005-0000-0000-000043050000}"/>
    <cellStyle name="Normal 2 40" xfId="1344" xr:uid="{00000000-0005-0000-0000-000044050000}"/>
    <cellStyle name="Normal 2 41" xfId="1345" xr:uid="{00000000-0005-0000-0000-000045050000}"/>
    <cellStyle name="Normal 2 42" xfId="1346" xr:uid="{00000000-0005-0000-0000-000046050000}"/>
    <cellStyle name="Normal 2 43" xfId="1347" xr:uid="{00000000-0005-0000-0000-000047050000}"/>
    <cellStyle name="Normal 2 44" xfId="1348" xr:uid="{00000000-0005-0000-0000-000048050000}"/>
    <cellStyle name="Normal 2 45" xfId="1349" xr:uid="{00000000-0005-0000-0000-000049050000}"/>
    <cellStyle name="Normal 2 46" xfId="1350" xr:uid="{00000000-0005-0000-0000-00004A050000}"/>
    <cellStyle name="Normal 2 47" xfId="1351" xr:uid="{00000000-0005-0000-0000-00004B050000}"/>
    <cellStyle name="Normal 2 48" xfId="1352" xr:uid="{00000000-0005-0000-0000-00004C050000}"/>
    <cellStyle name="Normal 2 49" xfId="1353" xr:uid="{00000000-0005-0000-0000-00004D050000}"/>
    <cellStyle name="Normal 2 5" xfId="1354" xr:uid="{00000000-0005-0000-0000-00004E050000}"/>
    <cellStyle name="Normal 2 5 10" xfId="1355" xr:uid="{00000000-0005-0000-0000-00004F050000}"/>
    <cellStyle name="Normal 2 5 11" xfId="1356" xr:uid="{00000000-0005-0000-0000-000050050000}"/>
    <cellStyle name="Normal 2 5 12" xfId="1357" xr:uid="{00000000-0005-0000-0000-000051050000}"/>
    <cellStyle name="Normal 2 5 13" xfId="1358" xr:uid="{00000000-0005-0000-0000-000052050000}"/>
    <cellStyle name="Normal 2 5 14" xfId="1359" xr:uid="{00000000-0005-0000-0000-000053050000}"/>
    <cellStyle name="Normal 2 5 15" xfId="1360" xr:uid="{00000000-0005-0000-0000-000054050000}"/>
    <cellStyle name="Normal 2 5 16" xfId="1361" xr:uid="{00000000-0005-0000-0000-000055050000}"/>
    <cellStyle name="Normal 2 5 17" xfId="1362" xr:uid="{00000000-0005-0000-0000-000056050000}"/>
    <cellStyle name="Normal 2 5 18" xfId="1363" xr:uid="{00000000-0005-0000-0000-000057050000}"/>
    <cellStyle name="Normal 2 5 19" xfId="1364" xr:uid="{00000000-0005-0000-0000-000058050000}"/>
    <cellStyle name="Normal 2 5 2" xfId="1365" xr:uid="{00000000-0005-0000-0000-000059050000}"/>
    <cellStyle name="Normal 2 5 20" xfId="1366" xr:uid="{00000000-0005-0000-0000-00005A050000}"/>
    <cellStyle name="Normal 2 5 21" xfId="1367" xr:uid="{00000000-0005-0000-0000-00005B050000}"/>
    <cellStyle name="Normal 2 5 22" xfId="1368" xr:uid="{00000000-0005-0000-0000-00005C050000}"/>
    <cellStyle name="Normal 2 5 23" xfId="1369" xr:uid="{00000000-0005-0000-0000-00005D050000}"/>
    <cellStyle name="Normal 2 5 24" xfId="1370" xr:uid="{00000000-0005-0000-0000-00005E050000}"/>
    <cellStyle name="Normal 2 5 3" xfId="1371" xr:uid="{00000000-0005-0000-0000-00005F050000}"/>
    <cellStyle name="Normal 2 5 4" xfId="1372" xr:uid="{00000000-0005-0000-0000-000060050000}"/>
    <cellStyle name="Normal 2 5 5" xfId="1373" xr:uid="{00000000-0005-0000-0000-000061050000}"/>
    <cellStyle name="Normal 2 5 6" xfId="1374" xr:uid="{00000000-0005-0000-0000-000062050000}"/>
    <cellStyle name="Normal 2 5 7" xfId="1375" xr:uid="{00000000-0005-0000-0000-000063050000}"/>
    <cellStyle name="Normal 2 5 8" xfId="1376" xr:uid="{00000000-0005-0000-0000-000064050000}"/>
    <cellStyle name="Normal 2 5 9" xfId="1377" xr:uid="{00000000-0005-0000-0000-000065050000}"/>
    <cellStyle name="Normal 2 50" xfId="1378" xr:uid="{00000000-0005-0000-0000-000066050000}"/>
    <cellStyle name="Normal 2 51" xfId="1379" xr:uid="{00000000-0005-0000-0000-000067050000}"/>
    <cellStyle name="Normal 2 52" xfId="1380" xr:uid="{00000000-0005-0000-0000-000068050000}"/>
    <cellStyle name="Normal 2 53" xfId="1381" xr:uid="{00000000-0005-0000-0000-000069050000}"/>
    <cellStyle name="Normal 2 54" xfId="1382" xr:uid="{00000000-0005-0000-0000-00006A050000}"/>
    <cellStyle name="Normal 2 55" xfId="1383" xr:uid="{00000000-0005-0000-0000-00006B050000}"/>
    <cellStyle name="Normal 2 56" xfId="1384" xr:uid="{00000000-0005-0000-0000-00006C050000}"/>
    <cellStyle name="Normal 2 57" xfId="1385" xr:uid="{00000000-0005-0000-0000-00006D050000}"/>
    <cellStyle name="Normal 2 58" xfId="1386" xr:uid="{00000000-0005-0000-0000-00006E050000}"/>
    <cellStyle name="Normal 2 59" xfId="1387" xr:uid="{00000000-0005-0000-0000-00006F050000}"/>
    <cellStyle name="Normal 2 6" xfId="1388" xr:uid="{00000000-0005-0000-0000-000070050000}"/>
    <cellStyle name="Normal 2 6 10" xfId="1389" xr:uid="{00000000-0005-0000-0000-000071050000}"/>
    <cellStyle name="Normal 2 6 11" xfId="1390" xr:uid="{00000000-0005-0000-0000-000072050000}"/>
    <cellStyle name="Normal 2 6 12" xfId="1391" xr:uid="{00000000-0005-0000-0000-000073050000}"/>
    <cellStyle name="Normal 2 6 13" xfId="1392" xr:uid="{00000000-0005-0000-0000-000074050000}"/>
    <cellStyle name="Normal 2 6 14" xfId="1393" xr:uid="{00000000-0005-0000-0000-000075050000}"/>
    <cellStyle name="Normal 2 6 15" xfId="1394" xr:uid="{00000000-0005-0000-0000-000076050000}"/>
    <cellStyle name="Normal 2 6 16" xfId="1395" xr:uid="{00000000-0005-0000-0000-000077050000}"/>
    <cellStyle name="Normal 2 6 17" xfId="1396" xr:uid="{00000000-0005-0000-0000-000078050000}"/>
    <cellStyle name="Normal 2 6 18" xfId="1397" xr:uid="{00000000-0005-0000-0000-000079050000}"/>
    <cellStyle name="Normal 2 6 19" xfId="1398" xr:uid="{00000000-0005-0000-0000-00007A050000}"/>
    <cellStyle name="Normal 2 6 2" xfId="1399" xr:uid="{00000000-0005-0000-0000-00007B050000}"/>
    <cellStyle name="Normal 2 6 20" xfId="1400" xr:uid="{00000000-0005-0000-0000-00007C050000}"/>
    <cellStyle name="Normal 2 6 21" xfId="1401" xr:uid="{00000000-0005-0000-0000-00007D050000}"/>
    <cellStyle name="Normal 2 6 22" xfId="1402" xr:uid="{00000000-0005-0000-0000-00007E050000}"/>
    <cellStyle name="Normal 2 6 23" xfId="1403" xr:uid="{00000000-0005-0000-0000-00007F050000}"/>
    <cellStyle name="Normal 2 6 3" xfId="1404" xr:uid="{00000000-0005-0000-0000-000080050000}"/>
    <cellStyle name="Normal 2 6 4" xfId="1405" xr:uid="{00000000-0005-0000-0000-000081050000}"/>
    <cellStyle name="Normal 2 6 5" xfId="1406" xr:uid="{00000000-0005-0000-0000-000082050000}"/>
    <cellStyle name="Normal 2 6 6" xfId="1407" xr:uid="{00000000-0005-0000-0000-000083050000}"/>
    <cellStyle name="Normal 2 6 7" xfId="1408" xr:uid="{00000000-0005-0000-0000-000084050000}"/>
    <cellStyle name="Normal 2 6 8" xfId="1409" xr:uid="{00000000-0005-0000-0000-000085050000}"/>
    <cellStyle name="Normal 2 6 9" xfId="1410" xr:uid="{00000000-0005-0000-0000-000086050000}"/>
    <cellStyle name="Normal 2 60" xfId="1411" xr:uid="{00000000-0005-0000-0000-000087050000}"/>
    <cellStyle name="Normal 2 61" xfId="1412" xr:uid="{00000000-0005-0000-0000-000088050000}"/>
    <cellStyle name="Normal 2 62" xfId="1413" xr:uid="{00000000-0005-0000-0000-000089050000}"/>
    <cellStyle name="Normal 2 63" xfId="1414" xr:uid="{00000000-0005-0000-0000-00008A050000}"/>
    <cellStyle name="Normal 2 64" xfId="1415" xr:uid="{00000000-0005-0000-0000-00008B050000}"/>
    <cellStyle name="Normal 2 65" xfId="1416" xr:uid="{00000000-0005-0000-0000-00008C050000}"/>
    <cellStyle name="Normal 2 66" xfId="1417" xr:uid="{00000000-0005-0000-0000-00008D050000}"/>
    <cellStyle name="Normal 2 67" xfId="1418" xr:uid="{00000000-0005-0000-0000-00008E050000}"/>
    <cellStyle name="Normal 2 68" xfId="1419" xr:uid="{00000000-0005-0000-0000-00008F050000}"/>
    <cellStyle name="Normal 2 69" xfId="1420" xr:uid="{00000000-0005-0000-0000-000090050000}"/>
    <cellStyle name="Normal 2 7" xfId="1421" xr:uid="{00000000-0005-0000-0000-000091050000}"/>
    <cellStyle name="Normal 2 7 10" xfId="1422" xr:uid="{00000000-0005-0000-0000-000092050000}"/>
    <cellStyle name="Normal 2 7 11" xfId="1423" xr:uid="{00000000-0005-0000-0000-000093050000}"/>
    <cellStyle name="Normal 2 7 12" xfId="1424" xr:uid="{00000000-0005-0000-0000-000094050000}"/>
    <cellStyle name="Normal 2 7 13" xfId="1425" xr:uid="{00000000-0005-0000-0000-000095050000}"/>
    <cellStyle name="Normal 2 7 14" xfId="1426" xr:uid="{00000000-0005-0000-0000-000096050000}"/>
    <cellStyle name="Normal 2 7 15" xfId="1427" xr:uid="{00000000-0005-0000-0000-000097050000}"/>
    <cellStyle name="Normal 2 7 16" xfId="1428" xr:uid="{00000000-0005-0000-0000-000098050000}"/>
    <cellStyle name="Normal 2 7 17" xfId="1429" xr:uid="{00000000-0005-0000-0000-000099050000}"/>
    <cellStyle name="Normal 2 7 18" xfId="1430" xr:uid="{00000000-0005-0000-0000-00009A050000}"/>
    <cellStyle name="Normal 2 7 19" xfId="1431" xr:uid="{00000000-0005-0000-0000-00009B050000}"/>
    <cellStyle name="Normal 2 7 2" xfId="1432" xr:uid="{00000000-0005-0000-0000-00009C050000}"/>
    <cellStyle name="Normal 2 7 20" xfId="1433" xr:uid="{00000000-0005-0000-0000-00009D050000}"/>
    <cellStyle name="Normal 2 7 21" xfId="1434" xr:uid="{00000000-0005-0000-0000-00009E050000}"/>
    <cellStyle name="Normal 2 7 22" xfId="1435" xr:uid="{00000000-0005-0000-0000-00009F050000}"/>
    <cellStyle name="Normal 2 7 23" xfId="1436" xr:uid="{00000000-0005-0000-0000-0000A0050000}"/>
    <cellStyle name="Normal 2 7 3" xfId="1437" xr:uid="{00000000-0005-0000-0000-0000A1050000}"/>
    <cellStyle name="Normal 2 7 4" xfId="1438" xr:uid="{00000000-0005-0000-0000-0000A2050000}"/>
    <cellStyle name="Normal 2 7 5" xfId="1439" xr:uid="{00000000-0005-0000-0000-0000A3050000}"/>
    <cellStyle name="Normal 2 7 6" xfId="1440" xr:uid="{00000000-0005-0000-0000-0000A4050000}"/>
    <cellStyle name="Normal 2 7 7" xfId="1441" xr:uid="{00000000-0005-0000-0000-0000A5050000}"/>
    <cellStyle name="Normal 2 7 8" xfId="1442" xr:uid="{00000000-0005-0000-0000-0000A6050000}"/>
    <cellStyle name="Normal 2 7 9" xfId="1443" xr:uid="{00000000-0005-0000-0000-0000A7050000}"/>
    <cellStyle name="Normal 2 70" xfId="1444" xr:uid="{00000000-0005-0000-0000-0000A8050000}"/>
    <cellStyle name="Normal 2 71" xfId="1445" xr:uid="{00000000-0005-0000-0000-0000A9050000}"/>
    <cellStyle name="Normal 2 72" xfId="1446" xr:uid="{00000000-0005-0000-0000-0000AA050000}"/>
    <cellStyle name="Normal 2 8" xfId="1447" xr:uid="{00000000-0005-0000-0000-0000AB050000}"/>
    <cellStyle name="Normal 2 8 10" xfId="1448" xr:uid="{00000000-0005-0000-0000-0000AC050000}"/>
    <cellStyle name="Normal 2 8 11" xfId="1449" xr:uid="{00000000-0005-0000-0000-0000AD050000}"/>
    <cellStyle name="Normal 2 8 12" xfId="1450" xr:uid="{00000000-0005-0000-0000-0000AE050000}"/>
    <cellStyle name="Normal 2 8 13" xfId="1451" xr:uid="{00000000-0005-0000-0000-0000AF050000}"/>
    <cellStyle name="Normal 2 8 14" xfId="1452" xr:uid="{00000000-0005-0000-0000-0000B0050000}"/>
    <cellStyle name="Normal 2 8 15" xfId="1453" xr:uid="{00000000-0005-0000-0000-0000B1050000}"/>
    <cellStyle name="Normal 2 8 16" xfId="1454" xr:uid="{00000000-0005-0000-0000-0000B2050000}"/>
    <cellStyle name="Normal 2 8 17" xfId="1455" xr:uid="{00000000-0005-0000-0000-0000B3050000}"/>
    <cellStyle name="Normal 2 8 18" xfId="1456" xr:uid="{00000000-0005-0000-0000-0000B4050000}"/>
    <cellStyle name="Normal 2 8 19" xfId="1457" xr:uid="{00000000-0005-0000-0000-0000B5050000}"/>
    <cellStyle name="Normal 2 8 2" xfId="1458" xr:uid="{00000000-0005-0000-0000-0000B6050000}"/>
    <cellStyle name="Normal 2 8 20" xfId="1459" xr:uid="{00000000-0005-0000-0000-0000B7050000}"/>
    <cellStyle name="Normal 2 8 21" xfId="1460" xr:uid="{00000000-0005-0000-0000-0000B8050000}"/>
    <cellStyle name="Normal 2 8 22" xfId="1461" xr:uid="{00000000-0005-0000-0000-0000B9050000}"/>
    <cellStyle name="Normal 2 8 23" xfId="1462" xr:uid="{00000000-0005-0000-0000-0000BA050000}"/>
    <cellStyle name="Normal 2 8 3" xfId="1463" xr:uid="{00000000-0005-0000-0000-0000BB050000}"/>
    <cellStyle name="Normal 2 8 4" xfId="1464" xr:uid="{00000000-0005-0000-0000-0000BC050000}"/>
    <cellStyle name="Normal 2 8 5" xfId="1465" xr:uid="{00000000-0005-0000-0000-0000BD050000}"/>
    <cellStyle name="Normal 2 8 6" xfId="1466" xr:uid="{00000000-0005-0000-0000-0000BE050000}"/>
    <cellStyle name="Normal 2 8 7" xfId="1467" xr:uid="{00000000-0005-0000-0000-0000BF050000}"/>
    <cellStyle name="Normal 2 8 8" xfId="1468" xr:uid="{00000000-0005-0000-0000-0000C0050000}"/>
    <cellStyle name="Normal 2 8 9" xfId="1469" xr:uid="{00000000-0005-0000-0000-0000C1050000}"/>
    <cellStyle name="Normal 2 9" xfId="1470" xr:uid="{00000000-0005-0000-0000-0000C2050000}"/>
    <cellStyle name="Normal 2 9 10" xfId="1471" xr:uid="{00000000-0005-0000-0000-0000C3050000}"/>
    <cellStyle name="Normal 2 9 11" xfId="1472" xr:uid="{00000000-0005-0000-0000-0000C4050000}"/>
    <cellStyle name="Normal 2 9 12" xfId="1473" xr:uid="{00000000-0005-0000-0000-0000C5050000}"/>
    <cellStyle name="Normal 2 9 13" xfId="1474" xr:uid="{00000000-0005-0000-0000-0000C6050000}"/>
    <cellStyle name="Normal 2 9 14" xfId="1475" xr:uid="{00000000-0005-0000-0000-0000C7050000}"/>
    <cellStyle name="Normal 2 9 15" xfId="1476" xr:uid="{00000000-0005-0000-0000-0000C8050000}"/>
    <cellStyle name="Normal 2 9 16" xfId="1477" xr:uid="{00000000-0005-0000-0000-0000C9050000}"/>
    <cellStyle name="Normal 2 9 17" xfId="1478" xr:uid="{00000000-0005-0000-0000-0000CA050000}"/>
    <cellStyle name="Normal 2 9 18" xfId="1479" xr:uid="{00000000-0005-0000-0000-0000CB050000}"/>
    <cellStyle name="Normal 2 9 19" xfId="1480" xr:uid="{00000000-0005-0000-0000-0000CC050000}"/>
    <cellStyle name="Normal 2 9 2" xfId="1481" xr:uid="{00000000-0005-0000-0000-0000CD050000}"/>
    <cellStyle name="Normal 2 9 20" xfId="1482" xr:uid="{00000000-0005-0000-0000-0000CE050000}"/>
    <cellStyle name="Normal 2 9 21" xfId="1483" xr:uid="{00000000-0005-0000-0000-0000CF050000}"/>
    <cellStyle name="Normal 2 9 22" xfId="1484" xr:uid="{00000000-0005-0000-0000-0000D0050000}"/>
    <cellStyle name="Normal 2 9 23" xfId="1485" xr:uid="{00000000-0005-0000-0000-0000D1050000}"/>
    <cellStyle name="Normal 2 9 3" xfId="1486" xr:uid="{00000000-0005-0000-0000-0000D2050000}"/>
    <cellStyle name="Normal 2 9 4" xfId="1487" xr:uid="{00000000-0005-0000-0000-0000D3050000}"/>
    <cellStyle name="Normal 2 9 5" xfId="1488" xr:uid="{00000000-0005-0000-0000-0000D4050000}"/>
    <cellStyle name="Normal 2 9 6" xfId="1489" xr:uid="{00000000-0005-0000-0000-0000D5050000}"/>
    <cellStyle name="Normal 2 9 7" xfId="1490" xr:uid="{00000000-0005-0000-0000-0000D6050000}"/>
    <cellStyle name="Normal 2 9 8" xfId="1491" xr:uid="{00000000-0005-0000-0000-0000D7050000}"/>
    <cellStyle name="Normal 2 9 9" xfId="1492" xr:uid="{00000000-0005-0000-0000-0000D8050000}"/>
    <cellStyle name="Normal 2_Copia de Xl0000085" xfId="1493" xr:uid="{00000000-0005-0000-0000-0000D9050000}"/>
    <cellStyle name="Normal 20" xfId="1932" xr:uid="{00000000-0005-0000-0000-0000DA050000}"/>
    <cellStyle name="Normal 20 10" xfId="1494" xr:uid="{00000000-0005-0000-0000-0000DB050000}"/>
    <cellStyle name="Normal 20 11" xfId="1495" xr:uid="{00000000-0005-0000-0000-0000DC050000}"/>
    <cellStyle name="Normal 20 12" xfId="1496" xr:uid="{00000000-0005-0000-0000-0000DD050000}"/>
    <cellStyle name="Normal 20 13" xfId="1497" xr:uid="{00000000-0005-0000-0000-0000DE050000}"/>
    <cellStyle name="Normal 20 14" xfId="1498" xr:uid="{00000000-0005-0000-0000-0000DF050000}"/>
    <cellStyle name="Normal 20 15" xfId="1499" xr:uid="{00000000-0005-0000-0000-0000E0050000}"/>
    <cellStyle name="Normal 20 16" xfId="1500" xr:uid="{00000000-0005-0000-0000-0000E1050000}"/>
    <cellStyle name="Normal 20 17" xfId="1501" xr:uid="{00000000-0005-0000-0000-0000E2050000}"/>
    <cellStyle name="Normal 20 18" xfId="1502" xr:uid="{00000000-0005-0000-0000-0000E3050000}"/>
    <cellStyle name="Normal 20 19" xfId="1503" xr:uid="{00000000-0005-0000-0000-0000E4050000}"/>
    <cellStyle name="Normal 20 2" xfId="1504" xr:uid="{00000000-0005-0000-0000-0000E5050000}"/>
    <cellStyle name="Normal 20 20" xfId="1505" xr:uid="{00000000-0005-0000-0000-0000E6050000}"/>
    <cellStyle name="Normal 20 21" xfId="1506" xr:uid="{00000000-0005-0000-0000-0000E7050000}"/>
    <cellStyle name="Normal 20 22" xfId="1507" xr:uid="{00000000-0005-0000-0000-0000E8050000}"/>
    <cellStyle name="Normal 20 23" xfId="1508" xr:uid="{00000000-0005-0000-0000-0000E9050000}"/>
    <cellStyle name="Normal 20 3" xfId="1509" xr:uid="{00000000-0005-0000-0000-0000EA050000}"/>
    <cellStyle name="Normal 20 4" xfId="1510" xr:uid="{00000000-0005-0000-0000-0000EB050000}"/>
    <cellStyle name="Normal 20 5" xfId="1511" xr:uid="{00000000-0005-0000-0000-0000EC050000}"/>
    <cellStyle name="Normal 20 6" xfId="1512" xr:uid="{00000000-0005-0000-0000-0000ED050000}"/>
    <cellStyle name="Normal 20 7" xfId="1513" xr:uid="{00000000-0005-0000-0000-0000EE050000}"/>
    <cellStyle name="Normal 20 8" xfId="1514" xr:uid="{00000000-0005-0000-0000-0000EF050000}"/>
    <cellStyle name="Normal 20 9" xfId="1515" xr:uid="{00000000-0005-0000-0000-0000F0050000}"/>
    <cellStyle name="Normal 3" xfId="1" xr:uid="{00000000-0005-0000-0000-0000F1050000}"/>
    <cellStyle name="Normal 3 10" xfId="1516" xr:uid="{00000000-0005-0000-0000-0000F2050000}"/>
    <cellStyle name="Normal 3 11" xfId="1517" xr:uid="{00000000-0005-0000-0000-0000F3050000}"/>
    <cellStyle name="Normal 3 12" xfId="1518" xr:uid="{00000000-0005-0000-0000-0000F4050000}"/>
    <cellStyle name="Normal 3 13" xfId="1519" xr:uid="{00000000-0005-0000-0000-0000F5050000}"/>
    <cellStyle name="Normal 3 14" xfId="1520" xr:uid="{00000000-0005-0000-0000-0000F6050000}"/>
    <cellStyle name="Normal 3 15" xfId="1521" xr:uid="{00000000-0005-0000-0000-0000F7050000}"/>
    <cellStyle name="Normal 3 16" xfId="1522" xr:uid="{00000000-0005-0000-0000-0000F8050000}"/>
    <cellStyle name="Normal 3 17" xfId="1523" xr:uid="{00000000-0005-0000-0000-0000F9050000}"/>
    <cellStyle name="Normal 3 18" xfId="1524" xr:uid="{00000000-0005-0000-0000-0000FA050000}"/>
    <cellStyle name="Normal 3 19" xfId="1525" xr:uid="{00000000-0005-0000-0000-0000FB050000}"/>
    <cellStyle name="Normal 3 2" xfId="1526" xr:uid="{00000000-0005-0000-0000-0000FC050000}"/>
    <cellStyle name="Normal 3 2 10" xfId="1527" xr:uid="{00000000-0005-0000-0000-0000FD050000}"/>
    <cellStyle name="Normal 3 2 11" xfId="1528" xr:uid="{00000000-0005-0000-0000-0000FE050000}"/>
    <cellStyle name="Normal 3 2 12" xfId="1529" xr:uid="{00000000-0005-0000-0000-0000FF050000}"/>
    <cellStyle name="Normal 3 2 13" xfId="1530" xr:uid="{00000000-0005-0000-0000-000000060000}"/>
    <cellStyle name="Normal 3 2 14" xfId="1531" xr:uid="{00000000-0005-0000-0000-000001060000}"/>
    <cellStyle name="Normal 3 2 15" xfId="1532" xr:uid="{00000000-0005-0000-0000-000002060000}"/>
    <cellStyle name="Normal 3 2 16" xfId="1533" xr:uid="{00000000-0005-0000-0000-000003060000}"/>
    <cellStyle name="Normal 3 2 17" xfId="1534" xr:uid="{00000000-0005-0000-0000-000004060000}"/>
    <cellStyle name="Normal 3 2 18" xfId="1535" xr:uid="{00000000-0005-0000-0000-000005060000}"/>
    <cellStyle name="Normal 3 2 19" xfId="1536" xr:uid="{00000000-0005-0000-0000-000006060000}"/>
    <cellStyle name="Normal 3 2 2" xfId="1537" xr:uid="{00000000-0005-0000-0000-000007060000}"/>
    <cellStyle name="Normal 3 2 20" xfId="1538" xr:uid="{00000000-0005-0000-0000-000008060000}"/>
    <cellStyle name="Normal 3 2 21" xfId="1539" xr:uid="{00000000-0005-0000-0000-000009060000}"/>
    <cellStyle name="Normal 3 2 22" xfId="1540" xr:uid="{00000000-0005-0000-0000-00000A060000}"/>
    <cellStyle name="Normal 3 2 23" xfId="1541" xr:uid="{00000000-0005-0000-0000-00000B060000}"/>
    <cellStyle name="Normal 3 2 24" xfId="1542" xr:uid="{00000000-0005-0000-0000-00000C060000}"/>
    <cellStyle name="Normal 3 2 25" xfId="1543" xr:uid="{00000000-0005-0000-0000-00000D060000}"/>
    <cellStyle name="Normal 3 2 26" xfId="1544" xr:uid="{00000000-0005-0000-0000-00000E060000}"/>
    <cellStyle name="Normal 3 2 27" xfId="1545" xr:uid="{00000000-0005-0000-0000-00000F060000}"/>
    <cellStyle name="Normal 3 2 28" xfId="1546" xr:uid="{00000000-0005-0000-0000-000010060000}"/>
    <cellStyle name="Normal 3 2 29" xfId="1547" xr:uid="{00000000-0005-0000-0000-000011060000}"/>
    <cellStyle name="Normal 3 2 3" xfId="1548" xr:uid="{00000000-0005-0000-0000-000012060000}"/>
    <cellStyle name="Normal 3 2 30" xfId="1549" xr:uid="{00000000-0005-0000-0000-000013060000}"/>
    <cellStyle name="Normal 3 2 31" xfId="1550" xr:uid="{00000000-0005-0000-0000-000014060000}"/>
    <cellStyle name="Normal 3 2 4" xfId="1551" xr:uid="{00000000-0005-0000-0000-000015060000}"/>
    <cellStyle name="Normal 3 2 5" xfId="1552" xr:uid="{00000000-0005-0000-0000-000016060000}"/>
    <cellStyle name="Normal 3 2 6" xfId="1553" xr:uid="{00000000-0005-0000-0000-000017060000}"/>
    <cellStyle name="Normal 3 2 7" xfId="1554" xr:uid="{00000000-0005-0000-0000-000018060000}"/>
    <cellStyle name="Normal 3 2 8" xfId="1555" xr:uid="{00000000-0005-0000-0000-000019060000}"/>
    <cellStyle name="Normal 3 2 9" xfId="1556" xr:uid="{00000000-0005-0000-0000-00001A060000}"/>
    <cellStyle name="Normal 3 20" xfId="1557" xr:uid="{00000000-0005-0000-0000-00001B060000}"/>
    <cellStyle name="Normal 3 21" xfId="1558" xr:uid="{00000000-0005-0000-0000-00001C060000}"/>
    <cellStyle name="Normal 3 22" xfId="1559" xr:uid="{00000000-0005-0000-0000-00001D060000}"/>
    <cellStyle name="Normal 3 23" xfId="1560" xr:uid="{00000000-0005-0000-0000-00001E060000}"/>
    <cellStyle name="Normal 3 24" xfId="1561" xr:uid="{00000000-0005-0000-0000-00001F060000}"/>
    <cellStyle name="Normal 3 25" xfId="1562" xr:uid="{00000000-0005-0000-0000-000020060000}"/>
    <cellStyle name="Normal 3 26" xfId="1563" xr:uid="{00000000-0005-0000-0000-000021060000}"/>
    <cellStyle name="Normal 3 27" xfId="1564" xr:uid="{00000000-0005-0000-0000-000022060000}"/>
    <cellStyle name="Normal 3 28" xfId="1565" xr:uid="{00000000-0005-0000-0000-000023060000}"/>
    <cellStyle name="Normal 3 29" xfId="1566" xr:uid="{00000000-0005-0000-0000-000024060000}"/>
    <cellStyle name="Normal 3 3" xfId="1567" xr:uid="{00000000-0005-0000-0000-000025060000}"/>
    <cellStyle name="Normal 3 3 2" xfId="1568" xr:uid="{00000000-0005-0000-0000-000026060000}"/>
    <cellStyle name="Normal 3 30" xfId="1569" xr:uid="{00000000-0005-0000-0000-000027060000}"/>
    <cellStyle name="Normal 3 31" xfId="1570" xr:uid="{00000000-0005-0000-0000-000028060000}"/>
    <cellStyle name="Normal 3 32" xfId="1571" xr:uid="{00000000-0005-0000-0000-000029060000}"/>
    <cellStyle name="Normal 3 33" xfId="1572" xr:uid="{00000000-0005-0000-0000-00002A060000}"/>
    <cellStyle name="Normal 3 34" xfId="1573" xr:uid="{00000000-0005-0000-0000-00002B060000}"/>
    <cellStyle name="Normal 3 35" xfId="1574" xr:uid="{00000000-0005-0000-0000-00002C060000}"/>
    <cellStyle name="Normal 3 36" xfId="1575" xr:uid="{00000000-0005-0000-0000-00002D060000}"/>
    <cellStyle name="Normal 3 37" xfId="1576" xr:uid="{00000000-0005-0000-0000-00002E060000}"/>
    <cellStyle name="Normal 3 38" xfId="1577" xr:uid="{00000000-0005-0000-0000-00002F060000}"/>
    <cellStyle name="Normal 3 39" xfId="1578" xr:uid="{00000000-0005-0000-0000-000030060000}"/>
    <cellStyle name="Normal 3 4" xfId="1579" xr:uid="{00000000-0005-0000-0000-000031060000}"/>
    <cellStyle name="Normal 3 40" xfId="1580" xr:uid="{00000000-0005-0000-0000-000032060000}"/>
    <cellStyle name="Normal 3 41" xfId="1581" xr:uid="{00000000-0005-0000-0000-000033060000}"/>
    <cellStyle name="Normal 3 42" xfId="1582" xr:uid="{00000000-0005-0000-0000-000034060000}"/>
    <cellStyle name="Normal 3 43" xfId="1583" xr:uid="{00000000-0005-0000-0000-000035060000}"/>
    <cellStyle name="Normal 3 44" xfId="1584" xr:uid="{00000000-0005-0000-0000-000036060000}"/>
    <cellStyle name="Normal 3 45" xfId="1585" xr:uid="{00000000-0005-0000-0000-000037060000}"/>
    <cellStyle name="Normal 3 46" xfId="1586" xr:uid="{00000000-0005-0000-0000-000038060000}"/>
    <cellStyle name="Normal 3 47" xfId="1587" xr:uid="{00000000-0005-0000-0000-000039060000}"/>
    <cellStyle name="Normal 3 48" xfId="1588" xr:uid="{00000000-0005-0000-0000-00003A060000}"/>
    <cellStyle name="Normal 3 49" xfId="1589" xr:uid="{00000000-0005-0000-0000-00003B060000}"/>
    <cellStyle name="Normal 3 5" xfId="1590" xr:uid="{00000000-0005-0000-0000-00003C060000}"/>
    <cellStyle name="Normal 3 50" xfId="1591" xr:uid="{00000000-0005-0000-0000-00003D060000}"/>
    <cellStyle name="Normal 3 51" xfId="1592" xr:uid="{00000000-0005-0000-0000-00003E060000}"/>
    <cellStyle name="Normal 3 52" xfId="1593" xr:uid="{00000000-0005-0000-0000-00003F060000}"/>
    <cellStyle name="Normal 3 53" xfId="1594" xr:uid="{00000000-0005-0000-0000-000040060000}"/>
    <cellStyle name="Normal 3 54" xfId="1595" xr:uid="{00000000-0005-0000-0000-000041060000}"/>
    <cellStyle name="Normal 3 6" xfId="1596" xr:uid="{00000000-0005-0000-0000-000042060000}"/>
    <cellStyle name="Normal 3 7" xfId="1597" xr:uid="{00000000-0005-0000-0000-000043060000}"/>
    <cellStyle name="Normal 3 8" xfId="1598" xr:uid="{00000000-0005-0000-0000-000044060000}"/>
    <cellStyle name="Normal 3 9" xfId="1599" xr:uid="{00000000-0005-0000-0000-000045060000}"/>
    <cellStyle name="Normal 3_Copia de Xl0000085" xfId="1600" xr:uid="{00000000-0005-0000-0000-000046060000}"/>
    <cellStyle name="Normal 4" xfId="49" xr:uid="{00000000-0005-0000-0000-000047060000}"/>
    <cellStyle name="Normal 4 10" xfId="1601" xr:uid="{00000000-0005-0000-0000-000048060000}"/>
    <cellStyle name="Normal 4 11" xfId="1602" xr:uid="{00000000-0005-0000-0000-000049060000}"/>
    <cellStyle name="Normal 4 12" xfId="1603" xr:uid="{00000000-0005-0000-0000-00004A060000}"/>
    <cellStyle name="Normal 4 13" xfId="1604" xr:uid="{00000000-0005-0000-0000-00004B060000}"/>
    <cellStyle name="Normal 4 14" xfId="1605" xr:uid="{00000000-0005-0000-0000-00004C060000}"/>
    <cellStyle name="Normal 4 15" xfId="1606" xr:uid="{00000000-0005-0000-0000-00004D060000}"/>
    <cellStyle name="Normal 4 16" xfId="1607" xr:uid="{00000000-0005-0000-0000-00004E060000}"/>
    <cellStyle name="Normal 4 17" xfId="1608" xr:uid="{00000000-0005-0000-0000-00004F060000}"/>
    <cellStyle name="Normal 4 18" xfId="1609" xr:uid="{00000000-0005-0000-0000-000050060000}"/>
    <cellStyle name="Normal 4 19" xfId="1610" xr:uid="{00000000-0005-0000-0000-000051060000}"/>
    <cellStyle name="Normal 4 2" xfId="1611" xr:uid="{00000000-0005-0000-0000-000052060000}"/>
    <cellStyle name="Normal 4 20" xfId="1612" xr:uid="{00000000-0005-0000-0000-000053060000}"/>
    <cellStyle name="Normal 4 21" xfId="1613" xr:uid="{00000000-0005-0000-0000-000054060000}"/>
    <cellStyle name="Normal 4 22" xfId="1614" xr:uid="{00000000-0005-0000-0000-000055060000}"/>
    <cellStyle name="Normal 4 23" xfId="1615" xr:uid="{00000000-0005-0000-0000-000056060000}"/>
    <cellStyle name="Normal 4 24" xfId="1616" xr:uid="{00000000-0005-0000-0000-000057060000}"/>
    <cellStyle name="Normal 4 25" xfId="1617" xr:uid="{00000000-0005-0000-0000-000058060000}"/>
    <cellStyle name="Normal 4 26" xfId="1618" xr:uid="{00000000-0005-0000-0000-000059060000}"/>
    <cellStyle name="Normal 4 27" xfId="1619" xr:uid="{00000000-0005-0000-0000-00005A060000}"/>
    <cellStyle name="Normal 4 28" xfId="1620" xr:uid="{00000000-0005-0000-0000-00005B060000}"/>
    <cellStyle name="Normal 4 29" xfId="1621" xr:uid="{00000000-0005-0000-0000-00005C060000}"/>
    <cellStyle name="Normal 4 3" xfId="1622" xr:uid="{00000000-0005-0000-0000-00005D060000}"/>
    <cellStyle name="Normal 4 30" xfId="1623" xr:uid="{00000000-0005-0000-0000-00005E060000}"/>
    <cellStyle name="Normal 4 31" xfId="1624" xr:uid="{00000000-0005-0000-0000-00005F060000}"/>
    <cellStyle name="Normal 4 32" xfId="1625" xr:uid="{00000000-0005-0000-0000-000060060000}"/>
    <cellStyle name="Normal 4 33" xfId="1626" xr:uid="{00000000-0005-0000-0000-000061060000}"/>
    <cellStyle name="Normal 4 34" xfId="1627" xr:uid="{00000000-0005-0000-0000-000062060000}"/>
    <cellStyle name="Normal 4 35" xfId="1628" xr:uid="{00000000-0005-0000-0000-000063060000}"/>
    <cellStyle name="Normal 4 36" xfId="1629" xr:uid="{00000000-0005-0000-0000-000064060000}"/>
    <cellStyle name="Normal 4 37" xfId="1630" xr:uid="{00000000-0005-0000-0000-000065060000}"/>
    <cellStyle name="Normal 4 38" xfId="1631" xr:uid="{00000000-0005-0000-0000-000066060000}"/>
    <cellStyle name="Normal 4 39" xfId="1632" xr:uid="{00000000-0005-0000-0000-000067060000}"/>
    <cellStyle name="Normal 4 4" xfId="1633" xr:uid="{00000000-0005-0000-0000-000068060000}"/>
    <cellStyle name="Normal 4 40" xfId="1634" xr:uid="{00000000-0005-0000-0000-000069060000}"/>
    <cellStyle name="Normal 4 41" xfId="1635" xr:uid="{00000000-0005-0000-0000-00006A060000}"/>
    <cellStyle name="Normal 4 42" xfId="1636" xr:uid="{00000000-0005-0000-0000-00006B060000}"/>
    <cellStyle name="Normal 4 43" xfId="1637" xr:uid="{00000000-0005-0000-0000-00006C060000}"/>
    <cellStyle name="Normal 4 44" xfId="1638" xr:uid="{00000000-0005-0000-0000-00006D060000}"/>
    <cellStyle name="Normal 4 45" xfId="1639" xr:uid="{00000000-0005-0000-0000-00006E060000}"/>
    <cellStyle name="Normal 4 46" xfId="1640" xr:uid="{00000000-0005-0000-0000-00006F060000}"/>
    <cellStyle name="Normal 4 47" xfId="1641" xr:uid="{00000000-0005-0000-0000-000070060000}"/>
    <cellStyle name="Normal 4 48" xfId="1642" xr:uid="{00000000-0005-0000-0000-000071060000}"/>
    <cellStyle name="Normal 4 49" xfId="1643" xr:uid="{00000000-0005-0000-0000-000072060000}"/>
    <cellStyle name="Normal 4 5" xfId="1644" xr:uid="{00000000-0005-0000-0000-000073060000}"/>
    <cellStyle name="Normal 4 50" xfId="1645" xr:uid="{00000000-0005-0000-0000-000074060000}"/>
    <cellStyle name="Normal 4 51" xfId="1646" xr:uid="{00000000-0005-0000-0000-000075060000}"/>
    <cellStyle name="Normal 4 52" xfId="1647" xr:uid="{00000000-0005-0000-0000-000076060000}"/>
    <cellStyle name="Normal 4 53" xfId="1648" xr:uid="{00000000-0005-0000-0000-000077060000}"/>
    <cellStyle name="Normal 4 54" xfId="1649" xr:uid="{00000000-0005-0000-0000-000078060000}"/>
    <cellStyle name="Normal 4 55" xfId="1650" xr:uid="{00000000-0005-0000-0000-000079060000}"/>
    <cellStyle name="Normal 4 6" xfId="1651" xr:uid="{00000000-0005-0000-0000-00007A060000}"/>
    <cellStyle name="Normal 4 7" xfId="1652" xr:uid="{00000000-0005-0000-0000-00007B060000}"/>
    <cellStyle name="Normal 4 8" xfId="1653" xr:uid="{00000000-0005-0000-0000-00007C060000}"/>
    <cellStyle name="Normal 4 9" xfId="1654" xr:uid="{00000000-0005-0000-0000-00007D060000}"/>
    <cellStyle name="Normal 4_Copia de Xl0000085" xfId="1655" xr:uid="{00000000-0005-0000-0000-00007E060000}"/>
    <cellStyle name="Normal 45" xfId="1656" xr:uid="{00000000-0005-0000-0000-00007F060000}"/>
    <cellStyle name="Normal 46" xfId="1657" xr:uid="{00000000-0005-0000-0000-000080060000}"/>
    <cellStyle name="Normal 47" xfId="1658" xr:uid="{00000000-0005-0000-0000-000081060000}"/>
    <cellStyle name="Normal 48" xfId="1659" xr:uid="{00000000-0005-0000-0000-000082060000}"/>
    <cellStyle name="Normal 49" xfId="1660" xr:uid="{00000000-0005-0000-0000-000083060000}"/>
    <cellStyle name="Normal 5" xfId="58" xr:uid="{00000000-0005-0000-0000-000084060000}"/>
    <cellStyle name="Normal 5 10" xfId="1661" xr:uid="{00000000-0005-0000-0000-000085060000}"/>
    <cellStyle name="Normal 5 11" xfId="1662" xr:uid="{00000000-0005-0000-0000-000086060000}"/>
    <cellStyle name="Normal 5 12" xfId="1663" xr:uid="{00000000-0005-0000-0000-000087060000}"/>
    <cellStyle name="Normal 5 13" xfId="1664" xr:uid="{00000000-0005-0000-0000-000088060000}"/>
    <cellStyle name="Normal 5 14" xfId="1665" xr:uid="{00000000-0005-0000-0000-000089060000}"/>
    <cellStyle name="Normal 5 15" xfId="1666" xr:uid="{00000000-0005-0000-0000-00008A060000}"/>
    <cellStyle name="Normal 5 16" xfId="1667" xr:uid="{00000000-0005-0000-0000-00008B060000}"/>
    <cellStyle name="Normal 5 17" xfId="1668" xr:uid="{00000000-0005-0000-0000-00008C060000}"/>
    <cellStyle name="Normal 5 18" xfId="1669" xr:uid="{00000000-0005-0000-0000-00008D060000}"/>
    <cellStyle name="Normal 5 19" xfId="1670" xr:uid="{00000000-0005-0000-0000-00008E060000}"/>
    <cellStyle name="Normal 5 2" xfId="1671" xr:uid="{00000000-0005-0000-0000-00008F060000}"/>
    <cellStyle name="Normal 5 20" xfId="1672" xr:uid="{00000000-0005-0000-0000-000090060000}"/>
    <cellStyle name="Normal 5 21" xfId="1673" xr:uid="{00000000-0005-0000-0000-000091060000}"/>
    <cellStyle name="Normal 5 22" xfId="1674" xr:uid="{00000000-0005-0000-0000-000092060000}"/>
    <cellStyle name="Normal 5 23" xfId="1675" xr:uid="{00000000-0005-0000-0000-000093060000}"/>
    <cellStyle name="Normal 5 24" xfId="1676" xr:uid="{00000000-0005-0000-0000-000094060000}"/>
    <cellStyle name="Normal 5 25" xfId="1677" xr:uid="{00000000-0005-0000-0000-000095060000}"/>
    <cellStyle name="Normal 5 26" xfId="1678" xr:uid="{00000000-0005-0000-0000-000096060000}"/>
    <cellStyle name="Normal 5 27" xfId="1679" xr:uid="{00000000-0005-0000-0000-000097060000}"/>
    <cellStyle name="Normal 5 28" xfId="1680" xr:uid="{00000000-0005-0000-0000-000098060000}"/>
    <cellStyle name="Normal 5 29" xfId="1681" xr:uid="{00000000-0005-0000-0000-000099060000}"/>
    <cellStyle name="Normal 5 3" xfId="1682" xr:uid="{00000000-0005-0000-0000-00009A060000}"/>
    <cellStyle name="Normal 5 30" xfId="1683" xr:uid="{00000000-0005-0000-0000-00009B060000}"/>
    <cellStyle name="Normal 5 31" xfId="1684" xr:uid="{00000000-0005-0000-0000-00009C060000}"/>
    <cellStyle name="Normal 5 32" xfId="1685" xr:uid="{00000000-0005-0000-0000-00009D060000}"/>
    <cellStyle name="Normal 5 33" xfId="1686" xr:uid="{00000000-0005-0000-0000-00009E060000}"/>
    <cellStyle name="Normal 5 4" xfId="1687" xr:uid="{00000000-0005-0000-0000-00009F060000}"/>
    <cellStyle name="Normal 5 5" xfId="1688" xr:uid="{00000000-0005-0000-0000-0000A0060000}"/>
    <cellStyle name="Normal 5 6" xfId="1689" xr:uid="{00000000-0005-0000-0000-0000A1060000}"/>
    <cellStyle name="Normal 5 7" xfId="1690" xr:uid="{00000000-0005-0000-0000-0000A2060000}"/>
    <cellStyle name="Normal 5 8" xfId="1691" xr:uid="{00000000-0005-0000-0000-0000A3060000}"/>
    <cellStyle name="Normal 5 9" xfId="1692" xr:uid="{00000000-0005-0000-0000-0000A4060000}"/>
    <cellStyle name="Normal 50" xfId="1693" xr:uid="{00000000-0005-0000-0000-0000A5060000}"/>
    <cellStyle name="Normal 51" xfId="1694" xr:uid="{00000000-0005-0000-0000-0000A6060000}"/>
    <cellStyle name="Normal 52" xfId="1695" xr:uid="{00000000-0005-0000-0000-0000A7060000}"/>
    <cellStyle name="Normal 53" xfId="1696" xr:uid="{00000000-0005-0000-0000-0000A8060000}"/>
    <cellStyle name="Normal 54" xfId="1697" xr:uid="{00000000-0005-0000-0000-0000A9060000}"/>
    <cellStyle name="Normal 55" xfId="1698" xr:uid="{00000000-0005-0000-0000-0000AA060000}"/>
    <cellStyle name="Normal 56" xfId="1699" xr:uid="{00000000-0005-0000-0000-0000AB060000}"/>
    <cellStyle name="Normal 57" xfId="1700" xr:uid="{00000000-0005-0000-0000-0000AC060000}"/>
    <cellStyle name="Normal 58" xfId="1701" xr:uid="{00000000-0005-0000-0000-0000AD060000}"/>
    <cellStyle name="Normal 59" xfId="1702" xr:uid="{00000000-0005-0000-0000-0000AE060000}"/>
    <cellStyle name="Normal 6" xfId="1703" xr:uid="{00000000-0005-0000-0000-0000AF060000}"/>
    <cellStyle name="Normal 6 10" xfId="1704" xr:uid="{00000000-0005-0000-0000-0000B0060000}"/>
    <cellStyle name="Normal 6 11" xfId="1705" xr:uid="{00000000-0005-0000-0000-0000B1060000}"/>
    <cellStyle name="Normal 6 12" xfId="1706" xr:uid="{00000000-0005-0000-0000-0000B2060000}"/>
    <cellStyle name="Normal 6 13" xfId="1707" xr:uid="{00000000-0005-0000-0000-0000B3060000}"/>
    <cellStyle name="Normal 6 14" xfId="1708" xr:uid="{00000000-0005-0000-0000-0000B4060000}"/>
    <cellStyle name="Normal 6 15" xfId="1709" xr:uid="{00000000-0005-0000-0000-0000B5060000}"/>
    <cellStyle name="Normal 6 16" xfId="1710" xr:uid="{00000000-0005-0000-0000-0000B6060000}"/>
    <cellStyle name="Normal 6 17" xfId="1711" xr:uid="{00000000-0005-0000-0000-0000B7060000}"/>
    <cellStyle name="Normal 6 18" xfId="1712" xr:uid="{00000000-0005-0000-0000-0000B8060000}"/>
    <cellStyle name="Normal 6 19" xfId="1713" xr:uid="{00000000-0005-0000-0000-0000B9060000}"/>
    <cellStyle name="Normal 6 2" xfId="1714" xr:uid="{00000000-0005-0000-0000-0000BA060000}"/>
    <cellStyle name="Normal 6 20" xfId="1715" xr:uid="{00000000-0005-0000-0000-0000BB060000}"/>
    <cellStyle name="Normal 6 21" xfId="1716" xr:uid="{00000000-0005-0000-0000-0000BC060000}"/>
    <cellStyle name="Normal 6 22" xfId="1717" xr:uid="{00000000-0005-0000-0000-0000BD060000}"/>
    <cellStyle name="Normal 6 23" xfId="1718" xr:uid="{00000000-0005-0000-0000-0000BE060000}"/>
    <cellStyle name="Normal 6 24" xfId="1719" xr:uid="{00000000-0005-0000-0000-0000BF060000}"/>
    <cellStyle name="Normal 6 25" xfId="1720" xr:uid="{00000000-0005-0000-0000-0000C0060000}"/>
    <cellStyle name="Normal 6 26" xfId="1721" xr:uid="{00000000-0005-0000-0000-0000C1060000}"/>
    <cellStyle name="Normal 6 27" xfId="1722" xr:uid="{00000000-0005-0000-0000-0000C2060000}"/>
    <cellStyle name="Normal 6 28" xfId="1723" xr:uid="{00000000-0005-0000-0000-0000C3060000}"/>
    <cellStyle name="Normal 6 29" xfId="1724" xr:uid="{00000000-0005-0000-0000-0000C4060000}"/>
    <cellStyle name="Normal 6 3" xfId="1725" xr:uid="{00000000-0005-0000-0000-0000C5060000}"/>
    <cellStyle name="Normal 6 30" xfId="1726" xr:uid="{00000000-0005-0000-0000-0000C6060000}"/>
    <cellStyle name="Normal 6 31" xfId="1727" xr:uid="{00000000-0005-0000-0000-0000C7060000}"/>
    <cellStyle name="Normal 6 32" xfId="1728" xr:uid="{00000000-0005-0000-0000-0000C8060000}"/>
    <cellStyle name="Normal 6 4" xfId="1729" xr:uid="{00000000-0005-0000-0000-0000C9060000}"/>
    <cellStyle name="Normal 6 5" xfId="1730" xr:uid="{00000000-0005-0000-0000-0000CA060000}"/>
    <cellStyle name="Normal 6 6" xfId="1731" xr:uid="{00000000-0005-0000-0000-0000CB060000}"/>
    <cellStyle name="Normal 6 7" xfId="1732" xr:uid="{00000000-0005-0000-0000-0000CC060000}"/>
    <cellStyle name="Normal 6 8" xfId="1733" xr:uid="{00000000-0005-0000-0000-0000CD060000}"/>
    <cellStyle name="Normal 6 9" xfId="1734" xr:uid="{00000000-0005-0000-0000-0000CE060000}"/>
    <cellStyle name="Normal 60" xfId="1735" xr:uid="{00000000-0005-0000-0000-0000CF060000}"/>
    <cellStyle name="Normal 61" xfId="1736" xr:uid="{00000000-0005-0000-0000-0000D0060000}"/>
    <cellStyle name="Normal 66" xfId="1737" xr:uid="{00000000-0005-0000-0000-0000D1060000}"/>
    <cellStyle name="Normal 69" xfId="1738" xr:uid="{00000000-0005-0000-0000-0000D2060000}"/>
    <cellStyle name="Normal 7" xfId="1739" xr:uid="{00000000-0005-0000-0000-0000D3060000}"/>
    <cellStyle name="Normal 7 10" xfId="1740" xr:uid="{00000000-0005-0000-0000-0000D4060000}"/>
    <cellStyle name="Normal 7 11" xfId="1741" xr:uid="{00000000-0005-0000-0000-0000D5060000}"/>
    <cellStyle name="Normal 7 12" xfId="1742" xr:uid="{00000000-0005-0000-0000-0000D6060000}"/>
    <cellStyle name="Normal 7 13" xfId="1743" xr:uid="{00000000-0005-0000-0000-0000D7060000}"/>
    <cellStyle name="Normal 7 14" xfId="1744" xr:uid="{00000000-0005-0000-0000-0000D8060000}"/>
    <cellStyle name="Normal 7 15" xfId="1745" xr:uid="{00000000-0005-0000-0000-0000D9060000}"/>
    <cellStyle name="Normal 7 16" xfId="1746" xr:uid="{00000000-0005-0000-0000-0000DA060000}"/>
    <cellStyle name="Normal 7 17" xfId="1747" xr:uid="{00000000-0005-0000-0000-0000DB060000}"/>
    <cellStyle name="Normal 7 18" xfId="1748" xr:uid="{00000000-0005-0000-0000-0000DC060000}"/>
    <cellStyle name="Normal 7 19" xfId="1749" xr:uid="{00000000-0005-0000-0000-0000DD060000}"/>
    <cellStyle name="Normal 7 2" xfId="1750" xr:uid="{00000000-0005-0000-0000-0000DE060000}"/>
    <cellStyle name="Normal 7 20" xfId="1751" xr:uid="{00000000-0005-0000-0000-0000DF060000}"/>
    <cellStyle name="Normal 7 21" xfId="1752" xr:uid="{00000000-0005-0000-0000-0000E0060000}"/>
    <cellStyle name="Normal 7 22" xfId="1753" xr:uid="{00000000-0005-0000-0000-0000E1060000}"/>
    <cellStyle name="Normal 7 23" xfId="1754" xr:uid="{00000000-0005-0000-0000-0000E2060000}"/>
    <cellStyle name="Normal 7 24" xfId="1755" xr:uid="{00000000-0005-0000-0000-0000E3060000}"/>
    <cellStyle name="Normal 7 25" xfId="1756" xr:uid="{00000000-0005-0000-0000-0000E4060000}"/>
    <cellStyle name="Normal 7 26" xfId="1757" xr:uid="{00000000-0005-0000-0000-0000E5060000}"/>
    <cellStyle name="Normal 7 27" xfId="1758" xr:uid="{00000000-0005-0000-0000-0000E6060000}"/>
    <cellStyle name="Normal 7 28" xfId="1759" xr:uid="{00000000-0005-0000-0000-0000E7060000}"/>
    <cellStyle name="Normal 7 29" xfId="1760" xr:uid="{00000000-0005-0000-0000-0000E8060000}"/>
    <cellStyle name="Normal 7 3" xfId="1761" xr:uid="{00000000-0005-0000-0000-0000E9060000}"/>
    <cellStyle name="Normal 7 30" xfId="1762" xr:uid="{00000000-0005-0000-0000-0000EA060000}"/>
    <cellStyle name="Normal 7 31" xfId="1763" xr:uid="{00000000-0005-0000-0000-0000EB060000}"/>
    <cellStyle name="Normal 7 32" xfId="1764" xr:uid="{00000000-0005-0000-0000-0000EC060000}"/>
    <cellStyle name="Normal 7 33" xfId="1765" xr:uid="{00000000-0005-0000-0000-0000ED060000}"/>
    <cellStyle name="Normal 7 34" xfId="1766" xr:uid="{00000000-0005-0000-0000-0000EE060000}"/>
    <cellStyle name="Normal 7 35" xfId="1767" xr:uid="{00000000-0005-0000-0000-0000EF060000}"/>
    <cellStyle name="Normal 7 36" xfId="1768" xr:uid="{00000000-0005-0000-0000-0000F0060000}"/>
    <cellStyle name="Normal 7 37" xfId="1769" xr:uid="{00000000-0005-0000-0000-0000F1060000}"/>
    <cellStyle name="Normal 7 38" xfId="1770" xr:uid="{00000000-0005-0000-0000-0000F2060000}"/>
    <cellStyle name="Normal 7 39" xfId="1771" xr:uid="{00000000-0005-0000-0000-0000F3060000}"/>
    <cellStyle name="Normal 7 4" xfId="1772" xr:uid="{00000000-0005-0000-0000-0000F4060000}"/>
    <cellStyle name="Normal 7 40" xfId="1773" xr:uid="{00000000-0005-0000-0000-0000F5060000}"/>
    <cellStyle name="Normal 7 41" xfId="1774" xr:uid="{00000000-0005-0000-0000-0000F6060000}"/>
    <cellStyle name="Normal 7 42" xfId="1775" xr:uid="{00000000-0005-0000-0000-0000F7060000}"/>
    <cellStyle name="Normal 7 43" xfId="1776" xr:uid="{00000000-0005-0000-0000-0000F8060000}"/>
    <cellStyle name="Normal 7 44" xfId="1777" xr:uid="{00000000-0005-0000-0000-0000F9060000}"/>
    <cellStyle name="Normal 7 45" xfId="1778" xr:uid="{00000000-0005-0000-0000-0000FA060000}"/>
    <cellStyle name="Normal 7 46" xfId="1779" xr:uid="{00000000-0005-0000-0000-0000FB060000}"/>
    <cellStyle name="Normal 7 47" xfId="1780" xr:uid="{00000000-0005-0000-0000-0000FC060000}"/>
    <cellStyle name="Normal 7 48" xfId="1781" xr:uid="{00000000-0005-0000-0000-0000FD060000}"/>
    <cellStyle name="Normal 7 49" xfId="1782" xr:uid="{00000000-0005-0000-0000-0000FE060000}"/>
    <cellStyle name="Normal 7 5" xfId="1783" xr:uid="{00000000-0005-0000-0000-0000FF060000}"/>
    <cellStyle name="Normal 7 50" xfId="1784" xr:uid="{00000000-0005-0000-0000-000000070000}"/>
    <cellStyle name="Normal 7 51" xfId="1785" xr:uid="{00000000-0005-0000-0000-000001070000}"/>
    <cellStyle name="Normal 7 52" xfId="1786" xr:uid="{00000000-0005-0000-0000-000002070000}"/>
    <cellStyle name="Normal 7 53" xfId="1787" xr:uid="{00000000-0005-0000-0000-000003070000}"/>
    <cellStyle name="Normal 7 6" xfId="1788" xr:uid="{00000000-0005-0000-0000-000004070000}"/>
    <cellStyle name="Normal 7 7" xfId="1789" xr:uid="{00000000-0005-0000-0000-000005070000}"/>
    <cellStyle name="Normal 7 8" xfId="1790" xr:uid="{00000000-0005-0000-0000-000006070000}"/>
    <cellStyle name="Normal 7 9" xfId="1791" xr:uid="{00000000-0005-0000-0000-000007070000}"/>
    <cellStyle name="Normal 70" xfId="1792" xr:uid="{00000000-0005-0000-0000-000008070000}"/>
    <cellStyle name="Normal 72" xfId="1793" xr:uid="{00000000-0005-0000-0000-000009070000}"/>
    <cellStyle name="Normal 73" xfId="1794" xr:uid="{00000000-0005-0000-0000-00000A070000}"/>
    <cellStyle name="Normal 8" xfId="1795" xr:uid="{00000000-0005-0000-0000-00000B070000}"/>
    <cellStyle name="Normal 8 10" xfId="1796" xr:uid="{00000000-0005-0000-0000-00000C070000}"/>
    <cellStyle name="Normal 8 11" xfId="1797" xr:uid="{00000000-0005-0000-0000-00000D070000}"/>
    <cellStyle name="Normal 8 12" xfId="1798" xr:uid="{00000000-0005-0000-0000-00000E070000}"/>
    <cellStyle name="Normal 8 13" xfId="1799" xr:uid="{00000000-0005-0000-0000-00000F070000}"/>
    <cellStyle name="Normal 8 14" xfId="1800" xr:uid="{00000000-0005-0000-0000-000010070000}"/>
    <cellStyle name="Normal 8 15" xfId="1801" xr:uid="{00000000-0005-0000-0000-000011070000}"/>
    <cellStyle name="Normal 8 16" xfId="1802" xr:uid="{00000000-0005-0000-0000-000012070000}"/>
    <cellStyle name="Normal 8 17" xfId="1803" xr:uid="{00000000-0005-0000-0000-000013070000}"/>
    <cellStyle name="Normal 8 18" xfId="1804" xr:uid="{00000000-0005-0000-0000-000014070000}"/>
    <cellStyle name="Normal 8 19" xfId="1805" xr:uid="{00000000-0005-0000-0000-000015070000}"/>
    <cellStyle name="Normal 8 2" xfId="1806" xr:uid="{00000000-0005-0000-0000-000016070000}"/>
    <cellStyle name="Normal 8 20" xfId="1807" xr:uid="{00000000-0005-0000-0000-000017070000}"/>
    <cellStyle name="Normal 8 21" xfId="1808" xr:uid="{00000000-0005-0000-0000-000018070000}"/>
    <cellStyle name="Normal 8 22" xfId="1809" xr:uid="{00000000-0005-0000-0000-000019070000}"/>
    <cellStyle name="Normal 8 23" xfId="1810" xr:uid="{00000000-0005-0000-0000-00001A070000}"/>
    <cellStyle name="Normal 8 24" xfId="1811" xr:uid="{00000000-0005-0000-0000-00001B070000}"/>
    <cellStyle name="Normal 8 25" xfId="1812" xr:uid="{00000000-0005-0000-0000-00001C070000}"/>
    <cellStyle name="Normal 8 26" xfId="1813" xr:uid="{00000000-0005-0000-0000-00001D070000}"/>
    <cellStyle name="Normal 8 27" xfId="1814" xr:uid="{00000000-0005-0000-0000-00001E070000}"/>
    <cellStyle name="Normal 8 28" xfId="1815" xr:uid="{00000000-0005-0000-0000-00001F070000}"/>
    <cellStyle name="Normal 8 29" xfId="1816" xr:uid="{00000000-0005-0000-0000-000020070000}"/>
    <cellStyle name="Normal 8 3" xfId="1817" xr:uid="{00000000-0005-0000-0000-000021070000}"/>
    <cellStyle name="Normal 8 30" xfId="1818" xr:uid="{00000000-0005-0000-0000-000022070000}"/>
    <cellStyle name="Normal 8 31" xfId="1819" xr:uid="{00000000-0005-0000-0000-000023070000}"/>
    <cellStyle name="Normal 8 4" xfId="1820" xr:uid="{00000000-0005-0000-0000-000024070000}"/>
    <cellStyle name="Normal 8 5" xfId="1821" xr:uid="{00000000-0005-0000-0000-000025070000}"/>
    <cellStyle name="Normal 8 6" xfId="1822" xr:uid="{00000000-0005-0000-0000-000026070000}"/>
    <cellStyle name="Normal 8 7" xfId="1823" xr:uid="{00000000-0005-0000-0000-000027070000}"/>
    <cellStyle name="Normal 8 8" xfId="1824" xr:uid="{00000000-0005-0000-0000-000028070000}"/>
    <cellStyle name="Normal 8 9" xfId="1825" xr:uid="{00000000-0005-0000-0000-000029070000}"/>
    <cellStyle name="Normal 9" xfId="1826" xr:uid="{00000000-0005-0000-0000-00002A070000}"/>
    <cellStyle name="Normal 9 10" xfId="1827" xr:uid="{00000000-0005-0000-0000-00002B070000}"/>
    <cellStyle name="Normal 9 11" xfId="1828" xr:uid="{00000000-0005-0000-0000-00002C070000}"/>
    <cellStyle name="Normal 9 12" xfId="1829" xr:uid="{00000000-0005-0000-0000-00002D070000}"/>
    <cellStyle name="Normal 9 13" xfId="1830" xr:uid="{00000000-0005-0000-0000-00002E070000}"/>
    <cellStyle name="Normal 9 14" xfId="1831" xr:uid="{00000000-0005-0000-0000-00002F070000}"/>
    <cellStyle name="Normal 9 15" xfId="1832" xr:uid="{00000000-0005-0000-0000-000030070000}"/>
    <cellStyle name="Normal 9 16" xfId="1833" xr:uid="{00000000-0005-0000-0000-000031070000}"/>
    <cellStyle name="Normal 9 17" xfId="1834" xr:uid="{00000000-0005-0000-0000-000032070000}"/>
    <cellStyle name="Normal 9 18" xfId="1835" xr:uid="{00000000-0005-0000-0000-000033070000}"/>
    <cellStyle name="Normal 9 19" xfId="1836" xr:uid="{00000000-0005-0000-0000-000034070000}"/>
    <cellStyle name="Normal 9 2" xfId="1837" xr:uid="{00000000-0005-0000-0000-000035070000}"/>
    <cellStyle name="Normal 9 20" xfId="1838" xr:uid="{00000000-0005-0000-0000-000036070000}"/>
    <cellStyle name="Normal 9 21" xfId="1839" xr:uid="{00000000-0005-0000-0000-000037070000}"/>
    <cellStyle name="Normal 9 22" xfId="1840" xr:uid="{00000000-0005-0000-0000-000038070000}"/>
    <cellStyle name="Normal 9 23" xfId="1841" xr:uid="{00000000-0005-0000-0000-000039070000}"/>
    <cellStyle name="Normal 9 24" xfId="1842" xr:uid="{00000000-0005-0000-0000-00003A070000}"/>
    <cellStyle name="Normal 9 25" xfId="1843" xr:uid="{00000000-0005-0000-0000-00003B070000}"/>
    <cellStyle name="Normal 9 26" xfId="1844" xr:uid="{00000000-0005-0000-0000-00003C070000}"/>
    <cellStyle name="Normal 9 27" xfId="1845" xr:uid="{00000000-0005-0000-0000-00003D070000}"/>
    <cellStyle name="Normal 9 28" xfId="1846" xr:uid="{00000000-0005-0000-0000-00003E070000}"/>
    <cellStyle name="Normal 9 29" xfId="1847" xr:uid="{00000000-0005-0000-0000-00003F070000}"/>
    <cellStyle name="Normal 9 3" xfId="1848" xr:uid="{00000000-0005-0000-0000-000040070000}"/>
    <cellStyle name="Normal 9 30" xfId="1849" xr:uid="{00000000-0005-0000-0000-000041070000}"/>
    <cellStyle name="Normal 9 31" xfId="1850" xr:uid="{00000000-0005-0000-0000-000042070000}"/>
    <cellStyle name="Normal 9 4" xfId="1851" xr:uid="{00000000-0005-0000-0000-000043070000}"/>
    <cellStyle name="Normal 9 5" xfId="1852" xr:uid="{00000000-0005-0000-0000-000044070000}"/>
    <cellStyle name="Normal 9 6" xfId="1853" xr:uid="{00000000-0005-0000-0000-000045070000}"/>
    <cellStyle name="Normal 9 7" xfId="1854" xr:uid="{00000000-0005-0000-0000-000046070000}"/>
    <cellStyle name="Normal 9 8" xfId="1855" xr:uid="{00000000-0005-0000-0000-000047070000}"/>
    <cellStyle name="Normal 9 9" xfId="1856" xr:uid="{00000000-0005-0000-0000-000048070000}"/>
    <cellStyle name="Normal 97" xfId="1857" xr:uid="{00000000-0005-0000-0000-000049070000}"/>
    <cellStyle name="Normal 98" xfId="1858" xr:uid="{00000000-0005-0000-0000-00004A070000}"/>
    <cellStyle name="Normal_Hoja1" xfId="1936" xr:uid="{F976A84D-BAD2-440C-9191-1430D1D69E1F}"/>
    <cellStyle name="Notas 2" xfId="38" xr:uid="{00000000-0005-0000-0000-00004C070000}"/>
    <cellStyle name="Notas 3" xfId="55" xr:uid="{00000000-0005-0000-0000-00004D070000}"/>
    <cellStyle name="Notas 4" xfId="1919" xr:uid="{00000000-0005-0000-0000-00004E070000}"/>
    <cellStyle name="Note" xfId="1859" xr:uid="{00000000-0005-0000-0000-00004F070000}"/>
    <cellStyle name="Output" xfId="1860" xr:uid="{00000000-0005-0000-0000-000050070000}"/>
    <cellStyle name="Porcentaje" xfId="1937" builtinId="5"/>
    <cellStyle name="Porcentaje 2" xfId="39" xr:uid="{00000000-0005-0000-0000-000052070000}"/>
    <cellStyle name="Porcentaje 3" xfId="51" xr:uid="{00000000-0005-0000-0000-000053070000}"/>
    <cellStyle name="Porcentaje 3 2" xfId="1908" xr:uid="{00000000-0005-0000-0000-000054070000}"/>
    <cellStyle name="Porcentaje 4" xfId="61" xr:uid="{00000000-0005-0000-0000-000055070000}"/>
    <cellStyle name="Porcentaje 5" xfId="1861" xr:uid="{00000000-0005-0000-0000-000056070000}"/>
    <cellStyle name="Porcentaje 8" xfId="1911" xr:uid="{00000000-0005-0000-0000-000057070000}"/>
    <cellStyle name="Porcentual 100" xfId="1862" xr:uid="{00000000-0005-0000-0000-000058070000}"/>
    <cellStyle name="Porcentual 101" xfId="1863" xr:uid="{00000000-0005-0000-0000-000059070000}"/>
    <cellStyle name="Porcentual 102" xfId="1864" xr:uid="{00000000-0005-0000-0000-00005A070000}"/>
    <cellStyle name="Porcentual 2" xfId="40" xr:uid="{00000000-0005-0000-0000-00005B070000}"/>
    <cellStyle name="Porcentual 2 10" xfId="1865" xr:uid="{00000000-0005-0000-0000-00005C070000}"/>
    <cellStyle name="Porcentual 2 11" xfId="1866" xr:uid="{00000000-0005-0000-0000-00005D070000}"/>
    <cellStyle name="Porcentual 2 12" xfId="1867" xr:uid="{00000000-0005-0000-0000-00005E070000}"/>
    <cellStyle name="Porcentual 2 13" xfId="1868" xr:uid="{00000000-0005-0000-0000-00005F070000}"/>
    <cellStyle name="Porcentual 2 14" xfId="1869" xr:uid="{00000000-0005-0000-0000-000060070000}"/>
    <cellStyle name="Porcentual 2 15" xfId="1870" xr:uid="{00000000-0005-0000-0000-000061070000}"/>
    <cellStyle name="Porcentual 2 16" xfId="1871" xr:uid="{00000000-0005-0000-0000-000062070000}"/>
    <cellStyle name="Porcentual 2 17" xfId="1872" xr:uid="{00000000-0005-0000-0000-000063070000}"/>
    <cellStyle name="Porcentual 2 18" xfId="1873" xr:uid="{00000000-0005-0000-0000-000064070000}"/>
    <cellStyle name="Porcentual 2 19" xfId="1874" xr:uid="{00000000-0005-0000-0000-000065070000}"/>
    <cellStyle name="Porcentual 2 2" xfId="52" xr:uid="{00000000-0005-0000-0000-000066070000}"/>
    <cellStyle name="Porcentual 2 20" xfId="1875" xr:uid="{00000000-0005-0000-0000-000067070000}"/>
    <cellStyle name="Porcentual 2 21" xfId="1876" xr:uid="{00000000-0005-0000-0000-000068070000}"/>
    <cellStyle name="Porcentual 2 22" xfId="1877" xr:uid="{00000000-0005-0000-0000-000069070000}"/>
    <cellStyle name="Porcentual 2 23" xfId="1878" xr:uid="{00000000-0005-0000-0000-00006A070000}"/>
    <cellStyle name="Porcentual 2 24" xfId="1879" xr:uid="{00000000-0005-0000-0000-00006B070000}"/>
    <cellStyle name="Porcentual 2 25" xfId="1880" xr:uid="{00000000-0005-0000-0000-00006C070000}"/>
    <cellStyle name="Porcentual 2 26" xfId="1881" xr:uid="{00000000-0005-0000-0000-00006D070000}"/>
    <cellStyle name="Porcentual 2 27" xfId="1882" xr:uid="{00000000-0005-0000-0000-00006E070000}"/>
    <cellStyle name="Porcentual 2 28" xfId="1883" xr:uid="{00000000-0005-0000-0000-00006F070000}"/>
    <cellStyle name="Porcentual 2 29" xfId="1884" xr:uid="{00000000-0005-0000-0000-000070070000}"/>
    <cellStyle name="Porcentual 2 3" xfId="62" xr:uid="{00000000-0005-0000-0000-000071070000}"/>
    <cellStyle name="Porcentual 2 30" xfId="1885" xr:uid="{00000000-0005-0000-0000-000072070000}"/>
    <cellStyle name="Porcentual 2 31" xfId="1886" xr:uid="{00000000-0005-0000-0000-000073070000}"/>
    <cellStyle name="Porcentual 2 4" xfId="1887" xr:uid="{00000000-0005-0000-0000-000074070000}"/>
    <cellStyle name="Porcentual 2 5" xfId="1888" xr:uid="{00000000-0005-0000-0000-000075070000}"/>
    <cellStyle name="Porcentual 2 6" xfId="1889" xr:uid="{00000000-0005-0000-0000-000076070000}"/>
    <cellStyle name="Porcentual 2 7" xfId="1890" xr:uid="{00000000-0005-0000-0000-000077070000}"/>
    <cellStyle name="Porcentual 2 8" xfId="1891" xr:uid="{00000000-0005-0000-0000-000078070000}"/>
    <cellStyle name="Porcentual 2 9" xfId="1892" xr:uid="{00000000-0005-0000-0000-000079070000}"/>
    <cellStyle name="Porcentual 3" xfId="1893" xr:uid="{00000000-0005-0000-0000-00007A070000}"/>
    <cellStyle name="Porcentual 3 2" xfId="1894" xr:uid="{00000000-0005-0000-0000-00007B070000}"/>
    <cellStyle name="Porcentual 3 3" xfId="1895" xr:uid="{00000000-0005-0000-0000-00007C070000}"/>
    <cellStyle name="Porcentual 4" xfId="1896" xr:uid="{00000000-0005-0000-0000-00007D070000}"/>
    <cellStyle name="Porcentual 92" xfId="1897" xr:uid="{00000000-0005-0000-0000-00007E070000}"/>
    <cellStyle name="Porcentual 93" xfId="1898" xr:uid="{00000000-0005-0000-0000-00007F070000}"/>
    <cellStyle name="Porcentual 94" xfId="1899" xr:uid="{00000000-0005-0000-0000-000080070000}"/>
    <cellStyle name="Porcentual 95" xfId="1900" xr:uid="{00000000-0005-0000-0000-000081070000}"/>
    <cellStyle name="Porcentual 96" xfId="1901" xr:uid="{00000000-0005-0000-0000-000082070000}"/>
    <cellStyle name="Porcentual 97" xfId="1902" xr:uid="{00000000-0005-0000-0000-000083070000}"/>
    <cellStyle name="Porcentual 98" xfId="1903" xr:uid="{00000000-0005-0000-0000-000084070000}"/>
    <cellStyle name="Porcentual 99" xfId="1904" xr:uid="{00000000-0005-0000-0000-000085070000}"/>
    <cellStyle name="Salida 2" xfId="41" xr:uid="{00000000-0005-0000-0000-000086070000}"/>
    <cellStyle name="Salida 3" xfId="56" xr:uid="{00000000-0005-0000-0000-000087070000}"/>
    <cellStyle name="Salida 4" xfId="1920" xr:uid="{00000000-0005-0000-0000-000088070000}"/>
    <cellStyle name="Texto de advertencia 2" xfId="42" xr:uid="{00000000-0005-0000-0000-000089070000}"/>
    <cellStyle name="Texto explicativo 2" xfId="43" xr:uid="{00000000-0005-0000-0000-00008A070000}"/>
    <cellStyle name="Title" xfId="1905" xr:uid="{00000000-0005-0000-0000-00008B070000}"/>
    <cellStyle name="Título 1 2" xfId="45" xr:uid="{00000000-0005-0000-0000-00008C070000}"/>
    <cellStyle name="Título 2 2" xfId="46" xr:uid="{00000000-0005-0000-0000-00008D070000}"/>
    <cellStyle name="Título 3 2" xfId="47" xr:uid="{00000000-0005-0000-0000-00008E070000}"/>
    <cellStyle name="Título 4" xfId="44" xr:uid="{00000000-0005-0000-0000-00008F070000}"/>
    <cellStyle name="Total 2" xfId="48" xr:uid="{00000000-0005-0000-0000-000090070000}"/>
    <cellStyle name="Total 3" xfId="57" xr:uid="{00000000-0005-0000-0000-000091070000}"/>
    <cellStyle name="Total 4" xfId="1922" xr:uid="{00000000-0005-0000-0000-000092070000}"/>
    <cellStyle name="Warning Text" xfId="1906" xr:uid="{00000000-0005-0000-0000-000093070000}"/>
  </cellStyles>
  <dxfs count="34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alignment horizontal="center"/>
    </dxf>
    <dxf>
      <alignment horizontal="center"/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b/>
      </font>
    </dxf>
    <dxf>
      <fill>
        <patternFill patternType="solid">
          <bgColor theme="0" tint="-0.499984740745262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82" formatCode="_-* #,##0_-;\-* #,##0_-;_-* &quot;-&quot;??_-;_-@_-"/>
    </dxf>
    <dxf>
      <numFmt numFmtId="182" formatCode="_-* #,##0_-;\-* #,##0_-;_-* &quot;-&quot;??_-;_-@_-"/>
    </dxf>
  </dxfs>
  <tableStyles count="0" defaultTableStyle="TableStyleMedium2" defaultPivotStyle="PivotStyleLight16"/>
  <colors>
    <mruColors>
      <color rgb="FFDEEAF6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161925</xdr:rowOff>
    </xdr:from>
    <xdr:to>
      <xdr:col>1</xdr:col>
      <xdr:colOff>503444</xdr:colOff>
      <xdr:row>4</xdr:row>
      <xdr:rowOff>51186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86699-1CB3-4579-877A-9E2DAD4C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619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0</xdr:col>
      <xdr:colOff>1493519</xdr:colOff>
      <xdr:row>3</xdr:row>
      <xdr:rowOff>186940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261C-A1FC-4158-878F-8C64D865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1322069" cy="88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1046369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6A9B4-565E-46A0-A997-1D50120C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gonzalez\Downloads\2023_0721_Produccion_carne_de_cerdo_Porkcolomb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Quiroga" refreshedDate="44488.385108912036" createdVersion="7" refreshedVersion="7" minRefreshableVersion="3" recordCount="440" xr:uid="{EEC22CB2-D1F9-4480-A012-948431DD6C0B}">
  <cacheSource type="worksheet">
    <worksheetSource ref="A1:I441" sheet="Hoja2" r:id="rId2"/>
  </cacheSource>
  <cacheFields count="9">
    <cacheField name="Año" numFmtId="0">
      <sharedItems containsSemiMixedTypes="0" containsString="0" containsNumber="1" containsInteger="1" minValue="2020" maxValue="2021" count="2">
        <n v="2020"/>
        <n v="2021"/>
      </sharedItems>
    </cacheField>
    <cacheField name="Mes_Num" numFmtId="0">
      <sharedItems containsSemiMixedTypes="0" containsString="0" containsNumber="1" containsInteger="1" minValue="1" maxValue="12"/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Cod_Dep II" numFmtId="0">
      <sharedItems containsSemiMixedTypes="0" containsString="0" containsNumber="1" containsInteger="1" minValue="5" maxValue="94"/>
    </cacheField>
    <cacheField name="Depto II" numFmtId="0">
      <sharedItems/>
    </cacheField>
    <cacheField name="Mes1" numFmtId="0">
      <sharedItems/>
    </cacheField>
    <cacheField name="Prod_Canal_Tm" numFmtId="0">
      <sharedItems containsSemiMixedTypes="0" containsString="0" containsNumber="1" minValue="9.4573374000000002E-2" maxValue="20561.8598652"/>
    </cacheField>
    <cacheField name="depart1" numFmtId="0">
      <sharedItems/>
    </cacheField>
    <cacheField name="Departamento" numFmtId="0">
      <sharedItems count="11">
        <s v="Antioquia"/>
        <s v="Atlántico"/>
        <s v="Otros"/>
        <s v="Caldas"/>
        <s v="Cundinamarca"/>
        <s v="Huila"/>
        <s v="Meta"/>
        <s v="Nariño"/>
        <s v="Quindio"/>
        <s v="Risaralda"/>
        <s v="Val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n v="1"/>
    <x v="0"/>
    <n v="5"/>
    <s v="Antioquia"/>
    <s v="Ene"/>
    <n v="16263.602102000001"/>
    <s v="Antioquia"/>
    <x v="0"/>
  </r>
  <r>
    <x v="0"/>
    <n v="1"/>
    <x v="0"/>
    <n v="8"/>
    <s v="Atlántico"/>
    <s v="Ene"/>
    <n v="1231.5916774"/>
    <s v="Atlántico"/>
    <x v="1"/>
  </r>
  <r>
    <x v="0"/>
    <n v="1"/>
    <x v="0"/>
    <n v="15"/>
    <s v="Boyacá"/>
    <s v="Ene"/>
    <n v="87.736744599999994"/>
    <e v="#N/A"/>
    <x v="2"/>
  </r>
  <r>
    <x v="0"/>
    <n v="1"/>
    <x v="0"/>
    <n v="17"/>
    <s v="Caldas"/>
    <s v="Ene"/>
    <n v="420.98655680000002"/>
    <s v="Caldas"/>
    <x v="3"/>
  </r>
  <r>
    <x v="0"/>
    <n v="1"/>
    <x v="0"/>
    <n v="18"/>
    <s v="Caquetá"/>
    <s v="Ene"/>
    <n v="35.487968199999997"/>
    <e v="#N/A"/>
    <x v="2"/>
  </r>
  <r>
    <x v="0"/>
    <n v="1"/>
    <x v="0"/>
    <n v="19"/>
    <s v="Cauca"/>
    <s v="Ene"/>
    <n v="71.912294399999993"/>
    <e v="#N/A"/>
    <x v="2"/>
  </r>
  <r>
    <x v="0"/>
    <n v="1"/>
    <x v="0"/>
    <n v="23"/>
    <s v="Córdoba"/>
    <s v="Ene"/>
    <n v="14.607184800000001"/>
    <e v="#N/A"/>
    <x v="2"/>
  </r>
  <r>
    <x v="0"/>
    <n v="1"/>
    <x v="0"/>
    <n v="25"/>
    <s v="Cundinamarca"/>
    <s v="Ene"/>
    <n v="6202.6226636000001"/>
    <s v="Cundinamarca"/>
    <x v="4"/>
  </r>
  <r>
    <x v="0"/>
    <n v="1"/>
    <x v="0"/>
    <n v="41"/>
    <s v="Huila"/>
    <s v="Ene"/>
    <n v="370.23595319999998"/>
    <s v="Huila"/>
    <x v="5"/>
  </r>
  <r>
    <x v="0"/>
    <n v="1"/>
    <x v="0"/>
    <n v="50"/>
    <s v="Meta"/>
    <s v="Ene"/>
    <n v="2883.5144610000002"/>
    <s v="Meta"/>
    <x v="6"/>
  </r>
  <r>
    <x v="0"/>
    <n v="1"/>
    <x v="0"/>
    <n v="52"/>
    <s v="Nariño"/>
    <s v="Ene"/>
    <n v="328.19347900000002"/>
    <s v="Nariño"/>
    <x v="7"/>
  </r>
  <r>
    <x v="0"/>
    <n v="1"/>
    <x v="0"/>
    <n v="54"/>
    <s v="N. Santander"/>
    <s v="Ene"/>
    <n v="66.013238999999999"/>
    <e v="#N/A"/>
    <x v="2"/>
  </r>
  <r>
    <x v="0"/>
    <n v="1"/>
    <x v="0"/>
    <n v="63"/>
    <s v="Quindio"/>
    <s v="Ene"/>
    <n v="710.22754299999997"/>
    <s v="Quindio"/>
    <x v="8"/>
  </r>
  <r>
    <x v="0"/>
    <n v="1"/>
    <x v="0"/>
    <n v="66"/>
    <s v="Risaralda"/>
    <s v="Ene"/>
    <n v="2336.1195742"/>
    <s v="Risaralda"/>
    <x v="9"/>
  </r>
  <r>
    <x v="0"/>
    <n v="1"/>
    <x v="0"/>
    <n v="68"/>
    <s v="Santander"/>
    <s v="Ene"/>
    <n v="259.18389439999999"/>
    <e v="#N/A"/>
    <x v="2"/>
  </r>
  <r>
    <x v="0"/>
    <n v="1"/>
    <x v="0"/>
    <n v="70"/>
    <s v="Sucre"/>
    <s v="Ene"/>
    <n v="166.5780882"/>
    <e v="#N/A"/>
    <x v="2"/>
  </r>
  <r>
    <x v="0"/>
    <n v="1"/>
    <x v="0"/>
    <n v="73"/>
    <s v="Tolima"/>
    <s v="Ene"/>
    <n v="135.39736679999999"/>
    <e v="#N/A"/>
    <x v="2"/>
  </r>
  <r>
    <x v="0"/>
    <n v="1"/>
    <x v="0"/>
    <n v="76"/>
    <s v="Valle"/>
    <s v="Ene"/>
    <n v="5628.2606664000004"/>
    <s v="Valle"/>
    <x v="10"/>
  </r>
  <r>
    <x v="0"/>
    <n v="1"/>
    <x v="0"/>
    <n v="86"/>
    <s v="Putumayo"/>
    <s v="Ene"/>
    <n v="22.8471352"/>
    <e v="#N/A"/>
    <x v="2"/>
  </r>
  <r>
    <x v="0"/>
    <n v="1"/>
    <x v="0"/>
    <n v="91"/>
    <s v="Amazonas"/>
    <s v="Ene"/>
    <n v="0.93635800000000002"/>
    <e v="#N/A"/>
    <x v="2"/>
  </r>
  <r>
    <x v="0"/>
    <n v="1"/>
    <x v="0"/>
    <n v="94"/>
    <s v="Guainía"/>
    <s v="Ene"/>
    <n v="0.84272219999999998"/>
    <e v="#N/A"/>
    <x v="2"/>
  </r>
  <r>
    <x v="0"/>
    <n v="2"/>
    <x v="1"/>
    <n v="5"/>
    <s v="Antioquia"/>
    <s v="Feb"/>
    <n v="15892.7106982"/>
    <s v="Antioquia"/>
    <x v="0"/>
  </r>
  <r>
    <x v="0"/>
    <n v="2"/>
    <x v="1"/>
    <n v="8"/>
    <s v="Atlántico"/>
    <s v="Feb"/>
    <n v="1119.2287174000001"/>
    <s v="Atlántico"/>
    <x v="1"/>
  </r>
  <r>
    <x v="0"/>
    <n v="2"/>
    <x v="1"/>
    <n v="15"/>
    <s v="Boyacá"/>
    <s v="Feb"/>
    <n v="101.40757139999999"/>
    <e v="#N/A"/>
    <x v="2"/>
  </r>
  <r>
    <x v="0"/>
    <n v="2"/>
    <x v="1"/>
    <n v="17"/>
    <s v="Caldas"/>
    <s v="Feb"/>
    <n v="401.88485359999999"/>
    <s v="Caldas"/>
    <x v="3"/>
  </r>
  <r>
    <x v="0"/>
    <n v="2"/>
    <x v="1"/>
    <n v="18"/>
    <s v="Caquetá"/>
    <s v="Feb"/>
    <n v="38.765221199999999"/>
    <e v="#N/A"/>
    <x v="2"/>
  </r>
  <r>
    <x v="0"/>
    <n v="2"/>
    <x v="1"/>
    <n v="19"/>
    <s v="Cauca"/>
    <s v="Feb"/>
    <n v="73.691374600000003"/>
    <e v="#N/A"/>
    <x v="2"/>
  </r>
  <r>
    <x v="0"/>
    <n v="2"/>
    <x v="1"/>
    <n v="23"/>
    <s v="Córdoba"/>
    <s v="Feb"/>
    <n v="14.981728"/>
    <e v="#N/A"/>
    <x v="2"/>
  </r>
  <r>
    <x v="0"/>
    <n v="2"/>
    <x v="1"/>
    <n v="25"/>
    <s v="Cundinamarca"/>
    <s v="Feb"/>
    <n v="6000.2756998000004"/>
    <s v="Cundinamarca"/>
    <x v="4"/>
  </r>
  <r>
    <x v="0"/>
    <n v="2"/>
    <x v="1"/>
    <n v="41"/>
    <s v="Huila"/>
    <s v="Feb"/>
    <n v="324.82259019999998"/>
    <s v="Huila"/>
    <x v="5"/>
  </r>
  <r>
    <x v="0"/>
    <n v="2"/>
    <x v="1"/>
    <n v="50"/>
    <s v="Meta"/>
    <s v="Feb"/>
    <n v="2766.6569826"/>
    <s v="Meta"/>
    <x v="6"/>
  </r>
  <r>
    <x v="0"/>
    <n v="2"/>
    <x v="1"/>
    <n v="52"/>
    <s v="Nariño"/>
    <s v="Feb"/>
    <n v="291.5818812"/>
    <s v="Nariño"/>
    <x v="7"/>
  </r>
  <r>
    <x v="0"/>
    <n v="2"/>
    <x v="1"/>
    <n v="54"/>
    <s v="N. Santander"/>
    <s v="Feb"/>
    <n v="86.706750799999995"/>
    <e v="#N/A"/>
    <x v="2"/>
  </r>
  <r>
    <x v="0"/>
    <n v="2"/>
    <x v="1"/>
    <n v="63"/>
    <s v="Quindio"/>
    <s v="Feb"/>
    <n v="685.97587080000005"/>
    <s v="Quindio"/>
    <x v="8"/>
  </r>
  <r>
    <x v="0"/>
    <n v="2"/>
    <x v="1"/>
    <n v="66"/>
    <s v="Risaralda"/>
    <s v="Feb"/>
    <n v="2248.8510086000001"/>
    <s v="Risaralda"/>
    <x v="9"/>
  </r>
  <r>
    <x v="0"/>
    <n v="2"/>
    <x v="1"/>
    <n v="68"/>
    <s v="Santander"/>
    <s v="Feb"/>
    <n v="221.16775960000001"/>
    <e v="#N/A"/>
    <x v="2"/>
  </r>
  <r>
    <x v="0"/>
    <n v="2"/>
    <x v="1"/>
    <n v="70"/>
    <s v="Sucre"/>
    <s v="Feb"/>
    <n v="108.8047996"/>
    <e v="#N/A"/>
    <x v="2"/>
  </r>
  <r>
    <x v="0"/>
    <n v="2"/>
    <x v="1"/>
    <n v="73"/>
    <s v="Tolima"/>
    <s v="Feb"/>
    <n v="126.2210584"/>
    <e v="#N/A"/>
    <x v="2"/>
  </r>
  <r>
    <x v="0"/>
    <n v="2"/>
    <x v="1"/>
    <n v="76"/>
    <s v="Valle"/>
    <s v="Feb"/>
    <n v="5505.9723115999996"/>
    <s v="Valle"/>
    <x v="10"/>
  </r>
  <r>
    <x v="0"/>
    <n v="2"/>
    <x v="1"/>
    <n v="85"/>
    <s v="Casanare"/>
    <s v="Feb"/>
    <n v="4.6817900000000003"/>
    <e v="#N/A"/>
    <x v="2"/>
  </r>
  <r>
    <x v="0"/>
    <n v="2"/>
    <x v="1"/>
    <n v="86"/>
    <s v="Putumayo"/>
    <s v="Feb"/>
    <n v="19.9444254"/>
    <e v="#N/A"/>
    <x v="2"/>
  </r>
  <r>
    <x v="0"/>
    <n v="2"/>
    <x v="1"/>
    <n v="91"/>
    <s v="Amazonas"/>
    <s v="Feb"/>
    <n v="0.84272219999999998"/>
    <e v="#N/A"/>
    <x v="2"/>
  </r>
  <r>
    <x v="0"/>
    <n v="2"/>
    <x v="1"/>
    <n v="94"/>
    <s v="Guainía"/>
    <s v="Feb"/>
    <n v="1.2172654000000001"/>
    <e v="#N/A"/>
    <x v="2"/>
  </r>
  <r>
    <x v="0"/>
    <n v="3"/>
    <x v="2"/>
    <n v="5"/>
    <s v="Antioquia"/>
    <s v="Mar"/>
    <n v="16079.982298200001"/>
    <s v="Antioquia"/>
    <x v="0"/>
  </r>
  <r>
    <x v="0"/>
    <n v="3"/>
    <x v="2"/>
    <n v="8"/>
    <s v="Atlántico"/>
    <s v="Mar"/>
    <n v="1142.7313032"/>
    <s v="Atlántico"/>
    <x v="1"/>
  </r>
  <r>
    <x v="0"/>
    <n v="3"/>
    <x v="2"/>
    <n v="15"/>
    <s v="Boyacá"/>
    <s v="Mar"/>
    <n v="126.59560159999999"/>
    <e v="#N/A"/>
    <x v="2"/>
  </r>
  <r>
    <x v="0"/>
    <n v="3"/>
    <x v="2"/>
    <n v="17"/>
    <s v="Caldas"/>
    <s v="Mar"/>
    <n v="433.06557500000002"/>
    <s v="Caldas"/>
    <x v="3"/>
  </r>
  <r>
    <x v="0"/>
    <n v="3"/>
    <x v="2"/>
    <n v="18"/>
    <s v="Caquetá"/>
    <s v="Mar"/>
    <n v="41.293387799999998"/>
    <e v="#N/A"/>
    <x v="2"/>
  </r>
  <r>
    <x v="0"/>
    <n v="3"/>
    <x v="2"/>
    <n v="19"/>
    <s v="Cauca"/>
    <s v="Mar"/>
    <n v="68.354134000000002"/>
    <e v="#N/A"/>
    <x v="2"/>
  </r>
  <r>
    <x v="0"/>
    <n v="3"/>
    <x v="2"/>
    <n v="23"/>
    <s v="Córdoba"/>
    <s v="Mar"/>
    <n v="10.580845399999999"/>
    <e v="#N/A"/>
    <x v="2"/>
  </r>
  <r>
    <x v="0"/>
    <n v="3"/>
    <x v="2"/>
    <n v="25"/>
    <s v="Cundinamarca"/>
    <s v="Mar"/>
    <n v="6080.8961235999996"/>
    <s v="Cundinamarca"/>
    <x v="4"/>
  </r>
  <r>
    <x v="0"/>
    <n v="3"/>
    <x v="2"/>
    <n v="41"/>
    <s v="Huila"/>
    <s v="Mar"/>
    <n v="339.33613919999999"/>
    <s v="Huila"/>
    <x v="5"/>
  </r>
  <r>
    <x v="0"/>
    <n v="3"/>
    <x v="2"/>
    <n v="50"/>
    <s v="Meta"/>
    <s v="Mar"/>
    <n v="2825.8348082000002"/>
    <s v="Meta"/>
    <x v="6"/>
  </r>
  <r>
    <x v="0"/>
    <n v="3"/>
    <x v="2"/>
    <n v="52"/>
    <s v="Nariño"/>
    <s v="Mar"/>
    <n v="258.43480799999998"/>
    <s v="Nariño"/>
    <x v="7"/>
  </r>
  <r>
    <x v="0"/>
    <n v="3"/>
    <x v="2"/>
    <n v="54"/>
    <s v="N. Santander"/>
    <s v="Mar"/>
    <n v="73.129559799999996"/>
    <e v="#N/A"/>
    <x v="2"/>
  </r>
  <r>
    <x v="0"/>
    <n v="3"/>
    <x v="2"/>
    <n v="63"/>
    <s v="Quindio"/>
    <s v="Mar"/>
    <n v="693.46673480000004"/>
    <s v="Quindio"/>
    <x v="8"/>
  </r>
  <r>
    <x v="0"/>
    <n v="3"/>
    <x v="2"/>
    <n v="66"/>
    <s v="Risaralda"/>
    <s v="Mar"/>
    <n v="1647.4282651999999"/>
    <s v="Risaralda"/>
    <x v="9"/>
  </r>
  <r>
    <x v="0"/>
    <n v="3"/>
    <x v="2"/>
    <n v="68"/>
    <s v="Santander"/>
    <s v="Mar"/>
    <n v="173.88168060000001"/>
    <e v="#N/A"/>
    <x v="2"/>
  </r>
  <r>
    <x v="0"/>
    <n v="3"/>
    <x v="2"/>
    <n v="70"/>
    <s v="Sucre"/>
    <s v="Mar"/>
    <n v="157.77632299999999"/>
    <e v="#N/A"/>
    <x v="2"/>
  </r>
  <r>
    <x v="0"/>
    <n v="3"/>
    <x v="2"/>
    <n v="73"/>
    <s v="Tolima"/>
    <s v="Mar"/>
    <n v="176.035304"/>
    <e v="#N/A"/>
    <x v="2"/>
  </r>
  <r>
    <x v="0"/>
    <n v="3"/>
    <x v="2"/>
    <n v="76"/>
    <s v="Valle"/>
    <s v="Mar"/>
    <n v="5654.1041471999997"/>
    <s v="Valle"/>
    <x v="10"/>
  </r>
  <r>
    <x v="0"/>
    <n v="3"/>
    <x v="2"/>
    <n v="85"/>
    <s v="Casanare"/>
    <s v="Mar"/>
    <n v="1.0299938"/>
    <e v="#N/A"/>
    <x v="2"/>
  </r>
  <r>
    <x v="0"/>
    <n v="3"/>
    <x v="2"/>
    <n v="86"/>
    <s v="Putumayo"/>
    <s v="Mar"/>
    <n v="13.109012"/>
    <e v="#N/A"/>
    <x v="2"/>
  </r>
  <r>
    <x v="0"/>
    <n v="3"/>
    <x v="2"/>
    <n v="91"/>
    <s v="Amazonas"/>
    <s v="Mar"/>
    <n v="0.93635800000000002"/>
    <e v="#N/A"/>
    <x v="2"/>
  </r>
  <r>
    <x v="0"/>
    <n v="3"/>
    <x v="2"/>
    <n v="94"/>
    <s v="Guainía"/>
    <s v="Mar"/>
    <n v="3.5581603999999998"/>
    <e v="#N/A"/>
    <x v="2"/>
  </r>
  <r>
    <x v="0"/>
    <n v="4"/>
    <x v="3"/>
    <n v="5"/>
    <s v="Antioquia"/>
    <s v="Abr"/>
    <n v="14384.1443244"/>
    <s v="Antioquia"/>
    <x v="0"/>
  </r>
  <r>
    <x v="0"/>
    <n v="4"/>
    <x v="3"/>
    <n v="8"/>
    <s v="Atlántico"/>
    <s v="Abr"/>
    <n v="854.70758239999998"/>
    <s v="Atlántico"/>
    <x v="1"/>
  </r>
  <r>
    <x v="0"/>
    <n v="4"/>
    <x v="3"/>
    <n v="15"/>
    <s v="Boyacá"/>
    <s v="Abr"/>
    <n v="141.76460119999999"/>
    <e v="#N/A"/>
    <x v="2"/>
  </r>
  <r>
    <x v="0"/>
    <n v="4"/>
    <x v="3"/>
    <n v="17"/>
    <s v="Caldas"/>
    <s v="Abr"/>
    <n v="383.81314420000001"/>
    <s v="Caldas"/>
    <x v="3"/>
  </r>
  <r>
    <x v="0"/>
    <n v="4"/>
    <x v="3"/>
    <n v="18"/>
    <s v="Caquetá"/>
    <s v="Abr"/>
    <n v="45.881542000000003"/>
    <e v="#N/A"/>
    <x v="2"/>
  </r>
  <r>
    <x v="0"/>
    <n v="4"/>
    <x v="3"/>
    <n v="19"/>
    <s v="Cauca"/>
    <s v="Abr"/>
    <n v="47.566986399999998"/>
    <e v="#N/A"/>
    <x v="2"/>
  </r>
  <r>
    <x v="0"/>
    <n v="4"/>
    <x v="3"/>
    <n v="23"/>
    <s v="Córdoba"/>
    <s v="Abr"/>
    <n v="15.3562712"/>
    <e v="#N/A"/>
    <x v="2"/>
  </r>
  <r>
    <x v="0"/>
    <n v="4"/>
    <x v="3"/>
    <n v="25"/>
    <s v="Cundinamarca"/>
    <s v="Abr"/>
    <n v="4776.1748864000001"/>
    <s v="Cundinamarca"/>
    <x v="4"/>
  </r>
  <r>
    <x v="0"/>
    <n v="4"/>
    <x v="3"/>
    <n v="41"/>
    <s v="Huila"/>
    <s v="Abr"/>
    <n v="287.8364492"/>
    <s v="Huila"/>
    <x v="5"/>
  </r>
  <r>
    <x v="0"/>
    <n v="4"/>
    <x v="3"/>
    <n v="50"/>
    <s v="Meta"/>
    <s v="Abr"/>
    <n v="2040.4177178"/>
    <s v="Meta"/>
    <x v="6"/>
  </r>
  <r>
    <x v="0"/>
    <n v="4"/>
    <x v="3"/>
    <n v="52"/>
    <s v="Nariño"/>
    <s v="Abr"/>
    <n v="179.87437180000001"/>
    <s v="Nariño"/>
    <x v="7"/>
  </r>
  <r>
    <x v="0"/>
    <n v="4"/>
    <x v="3"/>
    <n v="54"/>
    <s v="N. Santander"/>
    <s v="Abr"/>
    <n v="56.087844199999999"/>
    <e v="#N/A"/>
    <x v="2"/>
  </r>
  <r>
    <x v="0"/>
    <n v="4"/>
    <x v="3"/>
    <n v="63"/>
    <s v="Quindio"/>
    <s v="Abr"/>
    <n v="665.37599479999994"/>
    <s v="Quindio"/>
    <x v="8"/>
  </r>
  <r>
    <x v="0"/>
    <n v="4"/>
    <x v="3"/>
    <n v="66"/>
    <s v="Risaralda"/>
    <s v="Abr"/>
    <n v="1416.8032897999999"/>
    <s v="Risaralda"/>
    <x v="9"/>
  </r>
  <r>
    <x v="0"/>
    <n v="4"/>
    <x v="3"/>
    <n v="68"/>
    <s v="Santander"/>
    <s v="Abr"/>
    <n v="208.7141982"/>
    <e v="#N/A"/>
    <x v="2"/>
  </r>
  <r>
    <x v="0"/>
    <n v="4"/>
    <x v="3"/>
    <n v="70"/>
    <s v="Sucre"/>
    <s v="Abr"/>
    <n v="127.344688"/>
    <e v="#N/A"/>
    <x v="2"/>
  </r>
  <r>
    <x v="0"/>
    <n v="4"/>
    <x v="3"/>
    <n v="73"/>
    <s v="Tolima"/>
    <s v="Abr"/>
    <n v="162.92629199999999"/>
    <e v="#N/A"/>
    <x v="2"/>
  </r>
  <r>
    <x v="0"/>
    <n v="4"/>
    <x v="3"/>
    <n v="76"/>
    <s v="Valle"/>
    <s v="Abr"/>
    <n v="4309.0258801999998"/>
    <s v="Valle"/>
    <x v="10"/>
  </r>
  <r>
    <x v="0"/>
    <n v="4"/>
    <x v="3"/>
    <n v="85"/>
    <s v="Casanare"/>
    <s v="Abr"/>
    <n v="1.6854444"/>
    <e v="#N/A"/>
    <x v="2"/>
  </r>
  <r>
    <x v="0"/>
    <n v="4"/>
    <x v="3"/>
    <n v="86"/>
    <s v="Putumayo"/>
    <s v="Abr"/>
    <n v="7.4908640000000002"/>
    <e v="#N/A"/>
    <x v="2"/>
  </r>
  <r>
    <x v="0"/>
    <n v="4"/>
    <x v="3"/>
    <n v="91"/>
    <s v="Amazonas"/>
    <s v="Abr"/>
    <n v="1.9663518"/>
    <e v="#N/A"/>
    <x v="2"/>
  </r>
  <r>
    <x v="0"/>
    <n v="4"/>
    <x v="3"/>
    <n v="94"/>
    <s v="Guainía"/>
    <s v="Abr"/>
    <n v="4.6817900000000003"/>
    <e v="#N/A"/>
    <x v="2"/>
  </r>
  <r>
    <x v="0"/>
    <n v="5"/>
    <x v="4"/>
    <n v="5"/>
    <s v="Antioquia"/>
    <s v="May"/>
    <n v="16644.793443800001"/>
    <s v="Antioquia"/>
    <x v="0"/>
  </r>
  <r>
    <x v="0"/>
    <n v="5"/>
    <x v="4"/>
    <n v="8"/>
    <s v="Atlántico"/>
    <s v="May"/>
    <n v="958.83059200000002"/>
    <s v="Atlántico"/>
    <x v="1"/>
  </r>
  <r>
    <x v="0"/>
    <n v="5"/>
    <x v="4"/>
    <n v="15"/>
    <s v="Boyacá"/>
    <s v="May"/>
    <n v="142.42005180000001"/>
    <e v="#N/A"/>
    <x v="2"/>
  </r>
  <r>
    <x v="0"/>
    <n v="5"/>
    <x v="4"/>
    <n v="17"/>
    <s v="Caldas"/>
    <s v="May"/>
    <n v="503.66696819999999"/>
    <s v="Caldas"/>
    <x v="3"/>
  </r>
  <r>
    <x v="0"/>
    <n v="5"/>
    <x v="4"/>
    <n v="18"/>
    <s v="Caquetá"/>
    <s v="May"/>
    <n v="49.065159199999997"/>
    <e v="#N/A"/>
    <x v="2"/>
  </r>
  <r>
    <x v="0"/>
    <n v="5"/>
    <x v="4"/>
    <n v="19"/>
    <s v="Cauca"/>
    <s v="May"/>
    <n v="59.365097200000001"/>
    <e v="#N/A"/>
    <x v="2"/>
  </r>
  <r>
    <x v="0"/>
    <n v="5"/>
    <x v="4"/>
    <n v="23"/>
    <s v="Córdoba"/>
    <s v="May"/>
    <n v="19.3826106"/>
    <e v="#N/A"/>
    <x v="2"/>
  </r>
  <r>
    <x v="0"/>
    <n v="5"/>
    <x v="4"/>
    <n v="25"/>
    <s v="Cundinamarca"/>
    <s v="May"/>
    <n v="6876.2386088000003"/>
    <s v="Cundinamarca"/>
    <x v="4"/>
  </r>
  <r>
    <x v="0"/>
    <n v="5"/>
    <x v="4"/>
    <n v="41"/>
    <s v="Huila"/>
    <s v="May"/>
    <n v="336.15252199999998"/>
    <s v="Huila"/>
    <x v="5"/>
  </r>
  <r>
    <x v="0"/>
    <n v="5"/>
    <x v="4"/>
    <n v="50"/>
    <s v="Meta"/>
    <s v="May"/>
    <n v="2966.2885081999998"/>
    <s v="Meta"/>
    <x v="6"/>
  </r>
  <r>
    <x v="0"/>
    <n v="5"/>
    <x v="4"/>
    <n v="52"/>
    <s v="Nariño"/>
    <s v="May"/>
    <n v="188.02068639999999"/>
    <s v="Nariño"/>
    <x v="7"/>
  </r>
  <r>
    <x v="0"/>
    <n v="5"/>
    <x v="4"/>
    <n v="54"/>
    <s v="N. Santander"/>
    <s v="May"/>
    <n v="46.536992599999998"/>
    <e v="#N/A"/>
    <x v="2"/>
  </r>
  <r>
    <x v="0"/>
    <n v="5"/>
    <x v="4"/>
    <n v="63"/>
    <s v="Quindio"/>
    <s v="May"/>
    <n v="799.27518880000002"/>
    <s v="Quindio"/>
    <x v="8"/>
  </r>
  <r>
    <x v="0"/>
    <n v="5"/>
    <x v="4"/>
    <n v="66"/>
    <s v="Risaralda"/>
    <s v="May"/>
    <n v="2116.8245305999999"/>
    <s v="Risaralda"/>
    <x v="9"/>
  </r>
  <r>
    <x v="0"/>
    <n v="5"/>
    <x v="4"/>
    <n v="68"/>
    <s v="Santander"/>
    <s v="May"/>
    <n v="285.02737519999999"/>
    <e v="#N/A"/>
    <x v="2"/>
  </r>
  <r>
    <x v="0"/>
    <n v="5"/>
    <x v="4"/>
    <n v="70"/>
    <s v="Sucre"/>
    <s v="May"/>
    <n v="184.18161860000001"/>
    <e v="#N/A"/>
    <x v="2"/>
  </r>
  <r>
    <x v="0"/>
    <n v="5"/>
    <x v="4"/>
    <n v="73"/>
    <s v="Tolima"/>
    <s v="May"/>
    <n v="156.93360079999999"/>
    <e v="#N/A"/>
    <x v="2"/>
  </r>
  <r>
    <x v="0"/>
    <n v="5"/>
    <x v="4"/>
    <n v="76"/>
    <s v="Valle"/>
    <s v="May"/>
    <n v="5844.7466359999999"/>
    <s v="Valle"/>
    <x v="10"/>
  </r>
  <r>
    <x v="0"/>
    <n v="5"/>
    <x v="4"/>
    <n v="85"/>
    <s v="Casanare"/>
    <s v="May"/>
    <n v="0.93635800000000002"/>
    <e v="#N/A"/>
    <x v="2"/>
  </r>
  <r>
    <x v="0"/>
    <n v="5"/>
    <x v="4"/>
    <n v="86"/>
    <s v="Putumayo"/>
    <s v="May"/>
    <n v="8.8017652000000002"/>
    <e v="#N/A"/>
    <x v="2"/>
  </r>
  <r>
    <x v="0"/>
    <n v="5"/>
    <x v="4"/>
    <n v="94"/>
    <s v="Guainía"/>
    <s v="May"/>
    <n v="4.2136110000000002"/>
    <e v="#N/A"/>
    <x v="2"/>
  </r>
  <r>
    <x v="0"/>
    <n v="6"/>
    <x v="5"/>
    <n v="5"/>
    <s v="Antioquia"/>
    <s v="Jun"/>
    <n v="16598.069179599999"/>
    <s v="Antioquia"/>
    <x v="0"/>
  </r>
  <r>
    <x v="0"/>
    <n v="6"/>
    <x v="5"/>
    <n v="8"/>
    <s v="Atlántico"/>
    <s v="Jun"/>
    <n v="1119.7905321999999"/>
    <s v="Atlántico"/>
    <x v="1"/>
  </r>
  <r>
    <x v="0"/>
    <n v="6"/>
    <x v="5"/>
    <n v="15"/>
    <s v="Boyacá"/>
    <s v="Jun"/>
    <n v="195.60518619999999"/>
    <e v="#N/A"/>
    <x v="2"/>
  </r>
  <r>
    <x v="0"/>
    <n v="6"/>
    <x v="5"/>
    <n v="17"/>
    <s v="Caldas"/>
    <s v="Jun"/>
    <n v="490.74522780000001"/>
    <s v="Caldas"/>
    <x v="3"/>
  </r>
  <r>
    <x v="0"/>
    <n v="6"/>
    <x v="5"/>
    <n v="18"/>
    <s v="Caquetá"/>
    <s v="Jun"/>
    <n v="52.342412199999998"/>
    <e v="#N/A"/>
    <x v="2"/>
  </r>
  <r>
    <x v="0"/>
    <n v="6"/>
    <x v="5"/>
    <n v="19"/>
    <s v="Cauca"/>
    <s v="Jun"/>
    <n v="95.133972799999995"/>
    <e v="#N/A"/>
    <x v="2"/>
  </r>
  <r>
    <x v="0"/>
    <n v="6"/>
    <x v="5"/>
    <n v="23"/>
    <s v="Córdoba"/>
    <s v="Jun"/>
    <n v="11.610839199999999"/>
    <e v="#N/A"/>
    <x v="2"/>
  </r>
  <r>
    <x v="0"/>
    <n v="6"/>
    <x v="5"/>
    <n v="25"/>
    <s v="Cundinamarca"/>
    <s v="Jun"/>
    <n v="7522.7938077999997"/>
    <s v="Cundinamarca"/>
    <x v="4"/>
  </r>
  <r>
    <x v="0"/>
    <n v="6"/>
    <x v="5"/>
    <n v="41"/>
    <s v="Huila"/>
    <s v="Jun"/>
    <n v="578.76287979999995"/>
    <s v="Huila"/>
    <x v="5"/>
  </r>
  <r>
    <x v="0"/>
    <n v="6"/>
    <x v="5"/>
    <n v="50"/>
    <s v="Meta"/>
    <s v="Jun"/>
    <n v="3041.6653271999999"/>
    <s v="Meta"/>
    <x v="6"/>
  </r>
  <r>
    <x v="0"/>
    <n v="6"/>
    <x v="5"/>
    <n v="52"/>
    <s v="Nariño"/>
    <s v="Jun"/>
    <n v="247.7603268"/>
    <s v="Nariño"/>
    <x v="7"/>
  </r>
  <r>
    <x v="0"/>
    <n v="6"/>
    <x v="5"/>
    <n v="54"/>
    <s v="N. Santander"/>
    <s v="Jun"/>
    <n v="40.169758199999997"/>
    <e v="#N/A"/>
    <x v="2"/>
  </r>
  <r>
    <x v="0"/>
    <n v="6"/>
    <x v="5"/>
    <n v="63"/>
    <s v="Quindio"/>
    <s v="Jun"/>
    <n v="865.47569940000005"/>
    <s v="Quindio"/>
    <x v="8"/>
  </r>
  <r>
    <x v="0"/>
    <n v="6"/>
    <x v="5"/>
    <n v="66"/>
    <s v="Risaralda"/>
    <s v="Jun"/>
    <n v="2494.9258909999999"/>
    <s v="Risaralda"/>
    <x v="9"/>
  </r>
  <r>
    <x v="0"/>
    <n v="6"/>
    <x v="5"/>
    <n v="68"/>
    <s v="Santander"/>
    <s v="Jun"/>
    <n v="330.34710239999998"/>
    <e v="#N/A"/>
    <x v="2"/>
  </r>
  <r>
    <x v="0"/>
    <n v="6"/>
    <x v="5"/>
    <n v="70"/>
    <s v="Sucre"/>
    <s v="Jun"/>
    <n v="151.3154528"/>
    <e v="#N/A"/>
    <x v="2"/>
  </r>
  <r>
    <x v="0"/>
    <n v="6"/>
    <x v="5"/>
    <n v="73"/>
    <s v="Tolima"/>
    <s v="Jun"/>
    <n v="195.9797294"/>
    <e v="#N/A"/>
    <x v="2"/>
  </r>
  <r>
    <x v="0"/>
    <n v="6"/>
    <x v="5"/>
    <n v="76"/>
    <s v="Valle"/>
    <s v="Jun"/>
    <n v="7076.4319492000004"/>
    <s v="Valle"/>
    <x v="10"/>
  </r>
  <r>
    <x v="0"/>
    <n v="6"/>
    <x v="5"/>
    <n v="85"/>
    <s v="Casanare"/>
    <s v="Jun"/>
    <n v="2.1536233999999999"/>
    <e v="#N/A"/>
    <x v="2"/>
  </r>
  <r>
    <x v="0"/>
    <n v="6"/>
    <x v="5"/>
    <n v="86"/>
    <s v="Putumayo"/>
    <s v="Jun"/>
    <n v="13.296283600000001"/>
    <e v="#N/A"/>
    <x v="2"/>
  </r>
  <r>
    <x v="0"/>
    <n v="6"/>
    <x v="5"/>
    <n v="91"/>
    <s v="Amazonas"/>
    <s v="Jun"/>
    <n v="0.93635800000000002"/>
    <e v="#N/A"/>
    <x v="2"/>
  </r>
  <r>
    <x v="0"/>
    <n v="6"/>
    <x v="5"/>
    <n v="94"/>
    <s v="Guainía"/>
    <s v="Jun"/>
    <n v="2.9027097999999998"/>
    <e v="#N/A"/>
    <x v="2"/>
  </r>
  <r>
    <x v="0"/>
    <n v="7"/>
    <x v="6"/>
    <n v="5"/>
    <s v="Antioquia"/>
    <s v="Jul"/>
    <n v="17009.411249000001"/>
    <s v="Antioquia"/>
    <x v="0"/>
  </r>
  <r>
    <x v="0"/>
    <n v="7"/>
    <x v="6"/>
    <n v="8"/>
    <s v="Atlántico"/>
    <s v="Jul"/>
    <n v="1266.5178308"/>
    <s v="Atlántico"/>
    <x v="1"/>
  </r>
  <r>
    <x v="0"/>
    <n v="7"/>
    <x v="6"/>
    <n v="15"/>
    <s v="Boyacá"/>
    <s v="Jul"/>
    <n v="179.87437180000001"/>
    <e v="#N/A"/>
    <x v="2"/>
  </r>
  <r>
    <x v="0"/>
    <n v="7"/>
    <x v="6"/>
    <n v="17"/>
    <s v="Caldas"/>
    <s v="Jul"/>
    <n v="551.98304099999996"/>
    <s v="Caldas"/>
    <x v="3"/>
  </r>
  <r>
    <x v="0"/>
    <n v="7"/>
    <x v="6"/>
    <n v="18"/>
    <s v="Caquetá"/>
    <s v="Jul"/>
    <n v="56.087844199999999"/>
    <e v="#N/A"/>
    <x v="2"/>
  </r>
  <r>
    <x v="0"/>
    <n v="7"/>
    <x v="6"/>
    <n v="19"/>
    <s v="Cauca"/>
    <s v="Jul"/>
    <n v="101.12666400000001"/>
    <e v="#N/A"/>
    <x v="2"/>
  </r>
  <r>
    <x v="0"/>
    <n v="7"/>
    <x v="6"/>
    <n v="23"/>
    <s v="Córdoba"/>
    <s v="Jul"/>
    <n v="17.884437800000001"/>
    <e v="#N/A"/>
    <x v="2"/>
  </r>
  <r>
    <x v="0"/>
    <n v="7"/>
    <x v="6"/>
    <n v="25"/>
    <s v="Cundinamarca"/>
    <s v="Jul"/>
    <n v="7688.7164454000003"/>
    <s v="Cundinamarca"/>
    <x v="4"/>
  </r>
  <r>
    <x v="0"/>
    <n v="7"/>
    <x v="6"/>
    <n v="41"/>
    <s v="Huila"/>
    <s v="Jul"/>
    <n v="426.23016159999997"/>
    <s v="Huila"/>
    <x v="5"/>
  </r>
  <r>
    <x v="0"/>
    <n v="7"/>
    <x v="6"/>
    <n v="50"/>
    <s v="Meta"/>
    <s v="Jul"/>
    <n v="3774.9272769999998"/>
    <s v="Meta"/>
    <x v="6"/>
  </r>
  <r>
    <x v="0"/>
    <n v="7"/>
    <x v="6"/>
    <n v="52"/>
    <s v="Nariño"/>
    <s v="Jul"/>
    <n v="280.2519494"/>
    <s v="Nariño"/>
    <x v="7"/>
  </r>
  <r>
    <x v="0"/>
    <n v="7"/>
    <x v="6"/>
    <n v="54"/>
    <s v="N. Santander"/>
    <s v="Jul"/>
    <n v="67.885954999999996"/>
    <e v="#N/A"/>
    <x v="2"/>
  </r>
  <r>
    <x v="0"/>
    <n v="7"/>
    <x v="6"/>
    <n v="63"/>
    <s v="Quindio"/>
    <s v="Jul"/>
    <n v="945.90885160000005"/>
    <s v="Quindio"/>
    <x v="8"/>
  </r>
  <r>
    <x v="0"/>
    <n v="7"/>
    <x v="6"/>
    <n v="66"/>
    <s v="Risaralda"/>
    <s v="Jul"/>
    <n v="2610.9406472000001"/>
    <s v="Risaralda"/>
    <x v="9"/>
  </r>
  <r>
    <x v="0"/>
    <n v="7"/>
    <x v="6"/>
    <n v="68"/>
    <s v="Santander"/>
    <s v="Jul"/>
    <n v="265.36385719999998"/>
    <e v="#N/A"/>
    <x v="2"/>
  </r>
  <r>
    <x v="0"/>
    <n v="7"/>
    <x v="6"/>
    <n v="70"/>
    <s v="Sucre"/>
    <s v="Jul"/>
    <n v="195.69882200000001"/>
    <e v="#N/A"/>
    <x v="2"/>
  </r>
  <r>
    <x v="0"/>
    <n v="7"/>
    <x v="6"/>
    <n v="73"/>
    <s v="Tolima"/>
    <s v="Jul"/>
    <n v="212.55326600000001"/>
    <e v="#N/A"/>
    <x v="2"/>
  </r>
  <r>
    <x v="0"/>
    <n v="7"/>
    <x v="6"/>
    <n v="76"/>
    <s v="Valle"/>
    <s v="Jul"/>
    <n v="6470.6083232000001"/>
    <s v="Valle"/>
    <x v="10"/>
  </r>
  <r>
    <x v="0"/>
    <n v="7"/>
    <x v="6"/>
    <n v="85"/>
    <s v="Casanare"/>
    <s v="Jul"/>
    <n v="0.18727160000000001"/>
    <e v="#N/A"/>
    <x v="2"/>
  </r>
  <r>
    <x v="0"/>
    <n v="7"/>
    <x v="6"/>
    <n v="86"/>
    <s v="Putumayo"/>
    <s v="Jul"/>
    <n v="14.513548999999999"/>
    <e v="#N/A"/>
    <x v="2"/>
  </r>
  <r>
    <x v="0"/>
    <n v="7"/>
    <x v="6"/>
    <n v="91"/>
    <s v="Amazonas"/>
    <s v="Jul"/>
    <n v="0.93635800000000002"/>
    <e v="#N/A"/>
    <x v="2"/>
  </r>
  <r>
    <x v="0"/>
    <n v="7"/>
    <x v="6"/>
    <n v="94"/>
    <s v="Guainía"/>
    <s v="Jul"/>
    <n v="3.1836172"/>
    <e v="#N/A"/>
    <x v="2"/>
  </r>
  <r>
    <x v="0"/>
    <n v="8"/>
    <x v="7"/>
    <n v="5"/>
    <s v="Antioquia"/>
    <s v="Ago"/>
    <n v="17093.0280184"/>
    <s v="Antioquia"/>
    <x v="0"/>
  </r>
  <r>
    <x v="0"/>
    <n v="8"/>
    <x v="7"/>
    <n v="8"/>
    <s v="Atlántico"/>
    <s v="Ago"/>
    <n v="1083.1789343999999"/>
    <s v="Atlántico"/>
    <x v="1"/>
  </r>
  <r>
    <x v="0"/>
    <n v="8"/>
    <x v="7"/>
    <n v="15"/>
    <s v="Boyacá"/>
    <s v="Ago"/>
    <n v="167.608082"/>
    <e v="#N/A"/>
    <x v="2"/>
  </r>
  <r>
    <x v="0"/>
    <n v="8"/>
    <x v="7"/>
    <n v="17"/>
    <s v="Caldas"/>
    <s v="Ago"/>
    <n v="530.07226379999997"/>
    <s v="Caldas"/>
    <x v="3"/>
  </r>
  <r>
    <x v="0"/>
    <n v="8"/>
    <x v="7"/>
    <n v="18"/>
    <s v="Caquetá"/>
    <s v="Ago"/>
    <n v="28.933462200000001"/>
    <e v="#N/A"/>
    <x v="2"/>
  </r>
  <r>
    <x v="0"/>
    <n v="8"/>
    <x v="7"/>
    <n v="19"/>
    <s v="Cauca"/>
    <s v="Ago"/>
    <n v="96.070330799999994"/>
    <e v="#N/A"/>
    <x v="2"/>
  </r>
  <r>
    <x v="0"/>
    <n v="8"/>
    <x v="7"/>
    <n v="23"/>
    <s v="Córdoba"/>
    <s v="Ago"/>
    <n v="10.955388599999999"/>
    <e v="#N/A"/>
    <x v="2"/>
  </r>
  <r>
    <x v="0"/>
    <n v="8"/>
    <x v="7"/>
    <n v="25"/>
    <s v="Cundinamarca"/>
    <s v="Ago"/>
    <n v="7071.2819802000004"/>
    <s v="Cundinamarca"/>
    <x v="4"/>
  </r>
  <r>
    <x v="0"/>
    <n v="8"/>
    <x v="7"/>
    <n v="41"/>
    <s v="Huila"/>
    <s v="Ago"/>
    <n v="398.04578579999998"/>
    <s v="Huila"/>
    <x v="5"/>
  </r>
  <r>
    <x v="0"/>
    <n v="8"/>
    <x v="7"/>
    <n v="50"/>
    <s v="Meta"/>
    <s v="Ago"/>
    <n v="3301.4110363999998"/>
    <s v="Meta"/>
    <x v="6"/>
  </r>
  <r>
    <x v="0"/>
    <n v="8"/>
    <x v="7"/>
    <n v="52"/>
    <s v="Nariño"/>
    <s v="Ago"/>
    <n v="272.76108540000001"/>
    <s v="Nariño"/>
    <x v="7"/>
  </r>
  <r>
    <x v="0"/>
    <n v="8"/>
    <x v="7"/>
    <n v="54"/>
    <s v="N. Santander"/>
    <s v="Ago"/>
    <n v="67.885954999999996"/>
    <e v="#N/A"/>
    <x v="2"/>
  </r>
  <r>
    <x v="0"/>
    <n v="8"/>
    <x v="7"/>
    <n v="63"/>
    <s v="Quindio"/>
    <s v="Ago"/>
    <n v="829.89409539999997"/>
    <s v="Quindio"/>
    <x v="8"/>
  </r>
  <r>
    <x v="0"/>
    <n v="8"/>
    <x v="7"/>
    <n v="66"/>
    <s v="Risaralda"/>
    <s v="Ago"/>
    <n v="2535.8447356000001"/>
    <s v="Risaralda"/>
    <x v="9"/>
  </r>
  <r>
    <x v="0"/>
    <n v="8"/>
    <x v="7"/>
    <n v="68"/>
    <s v="Santander"/>
    <s v="Ago"/>
    <n v="345.2351946"/>
    <e v="#N/A"/>
    <x v="2"/>
  </r>
  <r>
    <x v="0"/>
    <n v="8"/>
    <x v="7"/>
    <n v="70"/>
    <s v="Sucre"/>
    <s v="Ago"/>
    <n v="197.94608120000001"/>
    <e v="#N/A"/>
    <x v="2"/>
  </r>
  <r>
    <x v="0"/>
    <n v="8"/>
    <x v="7"/>
    <n v="73"/>
    <s v="Tolima"/>
    <s v="Ago"/>
    <n v="180.62345819999999"/>
    <e v="#N/A"/>
    <x v="2"/>
  </r>
  <r>
    <x v="0"/>
    <n v="8"/>
    <x v="7"/>
    <n v="76"/>
    <s v="Valle"/>
    <s v="Ago"/>
    <n v="6144.7557391999999"/>
    <s v="Valle"/>
    <x v="10"/>
  </r>
  <r>
    <x v="0"/>
    <n v="8"/>
    <x v="7"/>
    <n v="85"/>
    <s v="Casanare"/>
    <s v="Ago"/>
    <n v="0.74908640000000004"/>
    <e v="#N/A"/>
    <x v="2"/>
  </r>
  <r>
    <x v="0"/>
    <n v="8"/>
    <x v="7"/>
    <n v="86"/>
    <s v="Putumayo"/>
    <s v="Ago"/>
    <n v="11.4235676"/>
    <e v="#N/A"/>
    <x v="2"/>
  </r>
  <r>
    <x v="0"/>
    <n v="8"/>
    <x v="7"/>
    <n v="91"/>
    <s v="Amazonas"/>
    <s v="Ago"/>
    <n v="2.5281666"/>
    <e v="#N/A"/>
    <x v="2"/>
  </r>
  <r>
    <x v="0"/>
    <n v="8"/>
    <x v="7"/>
    <n v="94"/>
    <s v="Guainía"/>
    <s v="Ago"/>
    <n v="2.5281666"/>
    <e v="#N/A"/>
    <x v="2"/>
  </r>
  <r>
    <x v="0"/>
    <n v="9"/>
    <x v="8"/>
    <n v="5"/>
    <s v="Antioquia"/>
    <s v="Sep"/>
    <n v="17684.057187999999"/>
    <s v="Antioquia"/>
    <x v="0"/>
  </r>
  <r>
    <x v="0"/>
    <n v="9"/>
    <x v="8"/>
    <n v="8"/>
    <s v="Atlántico"/>
    <s v="Sep"/>
    <n v="1058.1781758"/>
    <s v="Atlántico"/>
    <x v="1"/>
  </r>
  <r>
    <x v="0"/>
    <n v="9"/>
    <x v="8"/>
    <n v="15"/>
    <s v="Boyacá"/>
    <s v="Sep"/>
    <n v="164.98627959999999"/>
    <e v="#N/A"/>
    <x v="2"/>
  </r>
  <r>
    <x v="0"/>
    <n v="9"/>
    <x v="8"/>
    <n v="17"/>
    <s v="Caldas"/>
    <s v="Sep"/>
    <n v="664.90781579999998"/>
    <s v="Caldas"/>
    <x v="3"/>
  </r>
  <r>
    <x v="0"/>
    <n v="9"/>
    <x v="8"/>
    <n v="18"/>
    <s v="Caquetá"/>
    <s v="Sep"/>
    <n v="42.042474200000001"/>
    <e v="#N/A"/>
    <x v="2"/>
  </r>
  <r>
    <x v="0"/>
    <n v="9"/>
    <x v="8"/>
    <n v="19"/>
    <s v="Cauca"/>
    <s v="Sep"/>
    <n v="87.643108799999993"/>
    <e v="#N/A"/>
    <x v="2"/>
  </r>
  <r>
    <x v="0"/>
    <n v="9"/>
    <x v="8"/>
    <n v="23"/>
    <s v="Córdoba"/>
    <s v="Sep"/>
    <n v="7.5844997999999997"/>
    <e v="#N/A"/>
    <x v="2"/>
  </r>
  <r>
    <x v="0"/>
    <n v="9"/>
    <x v="8"/>
    <n v="25"/>
    <s v="Cundinamarca"/>
    <s v="Sep"/>
    <n v="6907.7002376"/>
    <s v="Cundinamarca"/>
    <x v="4"/>
  </r>
  <r>
    <x v="0"/>
    <n v="9"/>
    <x v="8"/>
    <n v="41"/>
    <s v="Huila"/>
    <s v="Sep"/>
    <n v="402.82121160000003"/>
    <s v="Huila"/>
    <x v="5"/>
  </r>
  <r>
    <x v="0"/>
    <n v="9"/>
    <x v="8"/>
    <n v="50"/>
    <s v="Meta"/>
    <s v="Sep"/>
    <n v="3474.3563589999999"/>
    <s v="Meta"/>
    <x v="6"/>
  </r>
  <r>
    <x v="0"/>
    <n v="9"/>
    <x v="8"/>
    <n v="52"/>
    <s v="Nariño"/>
    <s v="Sep"/>
    <n v="267.33020900000002"/>
    <s v="Nariño"/>
    <x v="7"/>
  </r>
  <r>
    <x v="0"/>
    <n v="9"/>
    <x v="8"/>
    <n v="54"/>
    <s v="N. Santander"/>
    <s v="Sep"/>
    <n v="84.740398999999996"/>
    <e v="#N/A"/>
    <x v="2"/>
  </r>
  <r>
    <x v="0"/>
    <n v="9"/>
    <x v="8"/>
    <n v="63"/>
    <s v="Quindio"/>
    <s v="Sep"/>
    <n v="693.84127799999999"/>
    <s v="Quindio"/>
    <x v="8"/>
  </r>
  <r>
    <x v="0"/>
    <n v="9"/>
    <x v="8"/>
    <n v="66"/>
    <s v="Risaralda"/>
    <s v="Sep"/>
    <n v="2705.1382619999999"/>
    <s v="Risaralda"/>
    <x v="9"/>
  </r>
  <r>
    <x v="0"/>
    <n v="9"/>
    <x v="8"/>
    <n v="68"/>
    <s v="Santander"/>
    <s v="Sep"/>
    <n v="14.7944564"/>
    <e v="#N/A"/>
    <x v="2"/>
  </r>
  <r>
    <x v="0"/>
    <n v="9"/>
    <x v="8"/>
    <n v="70"/>
    <s v="Sucre"/>
    <s v="Sep"/>
    <n v="210.30600680000001"/>
    <e v="#N/A"/>
    <x v="2"/>
  </r>
  <r>
    <x v="0"/>
    <n v="9"/>
    <x v="8"/>
    <n v="73"/>
    <s v="Tolima"/>
    <s v="Sep"/>
    <n v="224.44501260000001"/>
    <e v="#N/A"/>
    <x v="2"/>
  </r>
  <r>
    <x v="0"/>
    <n v="9"/>
    <x v="8"/>
    <n v="76"/>
    <s v="Valle"/>
    <s v="Sep"/>
    <n v="6172.0037570000004"/>
    <s v="Valle"/>
    <x v="10"/>
  </r>
  <r>
    <x v="0"/>
    <n v="9"/>
    <x v="8"/>
    <n v="85"/>
    <s v="Casanare"/>
    <s v="Sep"/>
    <n v="2.2472591999999998"/>
    <e v="#N/A"/>
    <x v="2"/>
  </r>
  <r>
    <x v="0"/>
    <n v="9"/>
    <x v="8"/>
    <n v="86"/>
    <s v="Putumayo"/>
    <s v="Sep"/>
    <n v="13.858098399999999"/>
    <e v="#N/A"/>
    <x v="2"/>
  </r>
  <r>
    <x v="0"/>
    <n v="9"/>
    <x v="8"/>
    <n v="91"/>
    <s v="Amazonas"/>
    <s v="Sep"/>
    <n v="3.5581603999999998"/>
    <e v="#N/A"/>
    <x v="2"/>
  </r>
  <r>
    <x v="0"/>
    <n v="9"/>
    <x v="8"/>
    <n v="94"/>
    <s v="Guainía"/>
    <s v="Sep"/>
    <n v="5.6181479999999997"/>
    <e v="#N/A"/>
    <x v="2"/>
  </r>
  <r>
    <x v="0"/>
    <n v="10"/>
    <x v="9"/>
    <n v="5"/>
    <s v="Antioquia"/>
    <s v="Oct"/>
    <n v="18059.911289200001"/>
    <s v="Antioquia"/>
    <x v="0"/>
  </r>
  <r>
    <x v="0"/>
    <n v="10"/>
    <x v="9"/>
    <n v="8"/>
    <s v="Atlántico"/>
    <s v="Oct"/>
    <n v="1132.1504577999999"/>
    <s v="Atlántico"/>
    <x v="1"/>
  </r>
  <r>
    <x v="0"/>
    <n v="10"/>
    <x v="9"/>
    <n v="15"/>
    <s v="Boyacá"/>
    <s v="Oct"/>
    <n v="147.6636566"/>
    <e v="#N/A"/>
    <x v="2"/>
  </r>
  <r>
    <x v="0"/>
    <n v="10"/>
    <x v="9"/>
    <n v="17"/>
    <s v="Caldas"/>
    <s v="Oct"/>
    <n v="613.31448999999998"/>
    <s v="Caldas"/>
    <x v="3"/>
  </r>
  <r>
    <x v="0"/>
    <n v="10"/>
    <x v="9"/>
    <n v="18"/>
    <s v="Caquetá"/>
    <s v="Oct"/>
    <n v="44.289733400000003"/>
    <e v="#N/A"/>
    <x v="2"/>
  </r>
  <r>
    <x v="0"/>
    <n v="10"/>
    <x v="9"/>
    <n v="19"/>
    <s v="Cauca"/>
    <s v="Oct"/>
    <n v="92.137627199999997"/>
    <e v="#N/A"/>
    <x v="2"/>
  </r>
  <r>
    <x v="0"/>
    <n v="10"/>
    <x v="9"/>
    <n v="23"/>
    <s v="Córdoba"/>
    <s v="Oct"/>
    <n v="10.955388599999999"/>
    <e v="#N/A"/>
    <x v="2"/>
  </r>
  <r>
    <x v="0"/>
    <n v="10"/>
    <x v="9"/>
    <n v="25"/>
    <s v="Cundinamarca"/>
    <s v="Oct"/>
    <n v="6724.8295201999999"/>
    <s v="Cundinamarca"/>
    <x v="4"/>
  </r>
  <r>
    <x v="0"/>
    <n v="10"/>
    <x v="9"/>
    <n v="41"/>
    <s v="Huila"/>
    <s v="Oct"/>
    <n v="425.10653200000002"/>
    <s v="Huila"/>
    <x v="5"/>
  </r>
  <r>
    <x v="0"/>
    <n v="10"/>
    <x v="9"/>
    <n v="50"/>
    <s v="Meta"/>
    <s v="Oct"/>
    <n v="3383.7169045999999"/>
    <s v="Meta"/>
    <x v="6"/>
  </r>
  <r>
    <x v="0"/>
    <n v="10"/>
    <x v="9"/>
    <n v="52"/>
    <s v="Nariño"/>
    <s v="Oct"/>
    <n v="258.71571540000002"/>
    <s v="Nariño"/>
    <x v="7"/>
  </r>
  <r>
    <x v="0"/>
    <n v="10"/>
    <x v="9"/>
    <n v="54"/>
    <s v="N. Santander"/>
    <s v="Oct"/>
    <n v="88.954009999999997"/>
    <e v="#N/A"/>
    <x v="2"/>
  </r>
  <r>
    <x v="0"/>
    <n v="10"/>
    <x v="9"/>
    <n v="63"/>
    <s v="Quindio"/>
    <s v="Oct"/>
    <n v="758.73088740000003"/>
    <s v="Quindio"/>
    <x v="8"/>
  </r>
  <r>
    <x v="0"/>
    <n v="10"/>
    <x v="9"/>
    <n v="66"/>
    <s v="Risaralda"/>
    <s v="Oct"/>
    <n v="2780.6087167999999"/>
    <s v="Risaralda"/>
    <x v="9"/>
  </r>
  <r>
    <x v="0"/>
    <n v="10"/>
    <x v="9"/>
    <n v="68"/>
    <s v="Santander"/>
    <s v="Oct"/>
    <n v="14.607184800000001"/>
    <e v="#N/A"/>
    <x v="2"/>
  </r>
  <r>
    <x v="0"/>
    <n v="10"/>
    <x v="9"/>
    <n v="70"/>
    <s v="Sucre"/>
    <s v="Oct"/>
    <n v="188.9570444"/>
    <e v="#N/A"/>
    <x v="2"/>
  </r>
  <r>
    <x v="0"/>
    <n v="10"/>
    <x v="9"/>
    <n v="73"/>
    <s v="Tolima"/>
    <s v="Oct"/>
    <n v="173.5071374"/>
    <e v="#N/A"/>
    <x v="2"/>
  </r>
  <r>
    <x v="0"/>
    <n v="10"/>
    <x v="9"/>
    <n v="76"/>
    <s v="Valle"/>
    <s v="Oct"/>
    <n v="6268.5422668000001"/>
    <s v="Valle"/>
    <x v="10"/>
  </r>
  <r>
    <x v="0"/>
    <n v="10"/>
    <x v="9"/>
    <n v="85"/>
    <s v="Casanare"/>
    <s v="Oct"/>
    <n v="3.7454320000000001"/>
    <e v="#N/A"/>
    <x v="2"/>
  </r>
  <r>
    <x v="0"/>
    <n v="10"/>
    <x v="9"/>
    <n v="86"/>
    <s v="Putumayo"/>
    <s v="Oct"/>
    <n v="17.322623"/>
    <e v="#N/A"/>
    <x v="2"/>
  </r>
  <r>
    <x v="0"/>
    <n v="10"/>
    <x v="9"/>
    <n v="94"/>
    <s v="Guainía"/>
    <s v="Oct"/>
    <n v="4.2136110000000002"/>
    <e v="#N/A"/>
    <x v="2"/>
  </r>
  <r>
    <x v="0"/>
    <n v="11"/>
    <x v="10"/>
    <n v="5"/>
    <s v="Antioquia"/>
    <s v="Nov"/>
    <n v="17063.345469799999"/>
    <s v="Antioquia"/>
    <x v="0"/>
  </r>
  <r>
    <x v="0"/>
    <n v="11"/>
    <x v="10"/>
    <n v="8"/>
    <s v="Atlántico"/>
    <s v="Nov"/>
    <n v="1120.4459827999999"/>
    <s v="Atlántico"/>
    <x v="1"/>
  </r>
  <r>
    <x v="0"/>
    <n v="11"/>
    <x v="10"/>
    <n v="15"/>
    <s v="Boyacá"/>
    <s v="Nov"/>
    <n v="210.30600680000001"/>
    <e v="#N/A"/>
    <x v="2"/>
  </r>
  <r>
    <x v="0"/>
    <n v="11"/>
    <x v="10"/>
    <n v="17"/>
    <s v="Caldas"/>
    <s v="Nov"/>
    <n v="564.81114560000003"/>
    <s v="Caldas"/>
    <x v="3"/>
  </r>
  <r>
    <x v="0"/>
    <n v="11"/>
    <x v="10"/>
    <n v="18"/>
    <s v="Caquetá"/>
    <s v="Nov"/>
    <n v="44.196097600000002"/>
    <e v="#N/A"/>
    <x v="2"/>
  </r>
  <r>
    <x v="0"/>
    <n v="11"/>
    <x v="10"/>
    <n v="19"/>
    <s v="Cauca"/>
    <s v="Nov"/>
    <n v="80.433152199999995"/>
    <e v="#N/A"/>
    <x v="2"/>
  </r>
  <r>
    <x v="0"/>
    <n v="11"/>
    <x v="10"/>
    <n v="23"/>
    <s v="Córdoba"/>
    <s v="Nov"/>
    <n v="5.9926912000000003"/>
    <e v="#N/A"/>
    <x v="2"/>
  </r>
  <r>
    <x v="0"/>
    <n v="11"/>
    <x v="10"/>
    <n v="25"/>
    <s v="Cundinamarca"/>
    <s v="Nov"/>
    <n v="6136.6094246000002"/>
    <s v="Cundinamarca"/>
    <x v="4"/>
  </r>
  <r>
    <x v="0"/>
    <n v="11"/>
    <x v="10"/>
    <n v="41"/>
    <s v="Huila"/>
    <s v="Nov"/>
    <n v="385.21768120000002"/>
    <s v="Huila"/>
    <x v="5"/>
  </r>
  <r>
    <x v="0"/>
    <n v="11"/>
    <x v="10"/>
    <n v="50"/>
    <s v="Meta"/>
    <s v="Nov"/>
    <n v="2857.3900727999999"/>
    <s v="Meta"/>
    <x v="6"/>
  </r>
  <r>
    <x v="0"/>
    <n v="11"/>
    <x v="10"/>
    <n v="52"/>
    <s v="Nariño"/>
    <s v="Nov"/>
    <n v="252.16120939999999"/>
    <s v="Nariño"/>
    <x v="7"/>
  </r>
  <r>
    <x v="0"/>
    <n v="11"/>
    <x v="10"/>
    <n v="54"/>
    <s v="N. Santander"/>
    <s v="Nov"/>
    <n v="85.583121199999994"/>
    <e v="#N/A"/>
    <x v="2"/>
  </r>
  <r>
    <x v="0"/>
    <n v="11"/>
    <x v="10"/>
    <n v="63"/>
    <s v="Quindio"/>
    <s v="Nov"/>
    <n v="735.22830160000001"/>
    <s v="Quindio"/>
    <x v="8"/>
  </r>
  <r>
    <x v="0"/>
    <n v="11"/>
    <x v="10"/>
    <n v="66"/>
    <s v="Risaralda"/>
    <s v="Nov"/>
    <n v="2605.3224992"/>
    <s v="Risaralda"/>
    <x v="9"/>
  </r>
  <r>
    <x v="0"/>
    <n v="11"/>
    <x v="10"/>
    <n v="68"/>
    <s v="Santander"/>
    <s v="Nov"/>
    <n v="11.985382400000001"/>
    <e v="#N/A"/>
    <x v="2"/>
  </r>
  <r>
    <x v="0"/>
    <n v="11"/>
    <x v="10"/>
    <n v="70"/>
    <s v="Sucre"/>
    <s v="Nov"/>
    <n v="158.3381378"/>
    <e v="#N/A"/>
    <x v="2"/>
  </r>
  <r>
    <x v="0"/>
    <n v="11"/>
    <x v="10"/>
    <n v="73"/>
    <s v="Tolima"/>
    <s v="Nov"/>
    <n v="170.6980634"/>
    <e v="#N/A"/>
    <x v="2"/>
  </r>
  <r>
    <x v="0"/>
    <n v="11"/>
    <x v="10"/>
    <n v="76"/>
    <s v="Valle"/>
    <s v="Nov"/>
    <n v="5916.2843872000003"/>
    <s v="Valle"/>
    <x v="10"/>
  </r>
  <r>
    <x v="0"/>
    <n v="11"/>
    <x v="10"/>
    <n v="85"/>
    <s v="Casanare"/>
    <s v="Nov"/>
    <n v="3.277253"/>
    <e v="#N/A"/>
    <x v="2"/>
  </r>
  <r>
    <x v="0"/>
    <n v="11"/>
    <x v="10"/>
    <n v="86"/>
    <s v="Putumayo"/>
    <s v="Nov"/>
    <n v="16.386265000000002"/>
    <e v="#N/A"/>
    <x v="2"/>
  </r>
  <r>
    <x v="0"/>
    <n v="11"/>
    <x v="10"/>
    <n v="94"/>
    <s v="Guainía"/>
    <s v="Nov"/>
    <n v="5.5245122000000002"/>
    <e v="#N/A"/>
    <x v="2"/>
  </r>
  <r>
    <x v="0"/>
    <n v="12"/>
    <x v="11"/>
    <n v="5"/>
    <s v="Antioquia"/>
    <s v="Dic"/>
    <n v="20561.8598652"/>
    <s v="Antioquia"/>
    <x v="0"/>
  </r>
  <r>
    <x v="0"/>
    <n v="12"/>
    <x v="11"/>
    <n v="8"/>
    <s v="Atlántico"/>
    <s v="Dic"/>
    <n v="1344.1419089999999"/>
    <s v="Atlántico"/>
    <x v="1"/>
  </r>
  <r>
    <x v="0"/>
    <n v="12"/>
    <x v="11"/>
    <n v="15"/>
    <s v="Boyacá"/>
    <s v="Dic"/>
    <n v="226.9731792"/>
    <e v="#N/A"/>
    <x v="2"/>
  </r>
  <r>
    <x v="0"/>
    <n v="12"/>
    <x v="11"/>
    <n v="17"/>
    <s v="Caldas"/>
    <s v="Dic"/>
    <n v="768.46901060000005"/>
    <s v="Caldas"/>
    <x v="3"/>
  </r>
  <r>
    <x v="0"/>
    <n v="12"/>
    <x v="11"/>
    <n v="18"/>
    <s v="Caquetá"/>
    <s v="Dic"/>
    <n v="39.701579199999998"/>
    <e v="#N/A"/>
    <x v="2"/>
  </r>
  <r>
    <x v="0"/>
    <n v="12"/>
    <x v="11"/>
    <n v="19"/>
    <s v="Cauca"/>
    <s v="Dic"/>
    <n v="89.609460600000006"/>
    <e v="#N/A"/>
    <x v="2"/>
  </r>
  <r>
    <x v="0"/>
    <n v="12"/>
    <x v="11"/>
    <n v="23"/>
    <s v="Córdoba"/>
    <s v="Dic"/>
    <n v="13.6708268"/>
    <e v="#N/A"/>
    <x v="2"/>
  </r>
  <r>
    <x v="0"/>
    <n v="12"/>
    <x v="11"/>
    <n v="25"/>
    <s v="Cundinamarca"/>
    <s v="Dic"/>
    <n v="7756.6024004000001"/>
    <s v="Cundinamarca"/>
    <x v="4"/>
  </r>
  <r>
    <x v="0"/>
    <n v="12"/>
    <x v="11"/>
    <n v="41"/>
    <s v="Huila"/>
    <s v="Dic"/>
    <n v="488.21706119999999"/>
    <s v="Huila"/>
    <x v="5"/>
  </r>
  <r>
    <x v="0"/>
    <n v="12"/>
    <x v="11"/>
    <n v="50"/>
    <s v="Meta"/>
    <s v="Dic"/>
    <n v="3572.8612205999998"/>
    <s v="Meta"/>
    <x v="6"/>
  </r>
  <r>
    <x v="0"/>
    <n v="12"/>
    <x v="11"/>
    <n v="52"/>
    <s v="Nariño"/>
    <s v="Dic"/>
    <n v="317.51899780000002"/>
    <s v="Nariño"/>
    <x v="7"/>
  </r>
  <r>
    <x v="0"/>
    <n v="12"/>
    <x v="11"/>
    <n v="54"/>
    <s v="N. Santander"/>
    <s v="Dic"/>
    <n v="144.38640359999999"/>
    <e v="#N/A"/>
    <x v="2"/>
  </r>
  <r>
    <x v="0"/>
    <n v="12"/>
    <x v="11"/>
    <n v="63"/>
    <s v="Quindio"/>
    <s v="Dic"/>
    <n v="939.4479814"/>
    <s v="Quindio"/>
    <x v="8"/>
  </r>
  <r>
    <x v="0"/>
    <n v="12"/>
    <x v="11"/>
    <n v="66"/>
    <s v="Risaralda"/>
    <s v="Dic"/>
    <n v="3094.0077394"/>
    <s v="Risaralda"/>
    <x v="9"/>
  </r>
  <r>
    <x v="0"/>
    <n v="12"/>
    <x v="11"/>
    <n v="68"/>
    <s v="Santander"/>
    <s v="Dic"/>
    <n v="21.348962400000001"/>
    <e v="#N/A"/>
    <x v="2"/>
  </r>
  <r>
    <x v="0"/>
    <n v="12"/>
    <x v="11"/>
    <n v="70"/>
    <s v="Sucre"/>
    <s v="Dic"/>
    <n v="184.93070499999999"/>
    <e v="#N/A"/>
    <x v="2"/>
  </r>
  <r>
    <x v="0"/>
    <n v="12"/>
    <x v="11"/>
    <n v="73"/>
    <s v="Tolima"/>
    <s v="Dic"/>
    <n v="241.11218500000001"/>
    <e v="#N/A"/>
    <x v="2"/>
  </r>
  <r>
    <x v="0"/>
    <n v="12"/>
    <x v="11"/>
    <n v="76"/>
    <s v="Valle"/>
    <s v="Dic"/>
    <n v="6845.7133379999996"/>
    <s v="Valle"/>
    <x v="10"/>
  </r>
  <r>
    <x v="0"/>
    <n v="12"/>
    <x v="11"/>
    <n v="85"/>
    <s v="Casanare"/>
    <s v="Dic"/>
    <n v="2.0599875999999999"/>
    <e v="#N/A"/>
    <x v="2"/>
  </r>
  <r>
    <x v="0"/>
    <n v="12"/>
    <x v="11"/>
    <n v="86"/>
    <s v="Putumayo"/>
    <s v="Dic"/>
    <n v="26.7798388"/>
    <e v="#N/A"/>
    <x v="2"/>
  </r>
  <r>
    <x v="0"/>
    <n v="12"/>
    <x v="11"/>
    <n v="94"/>
    <s v="Guainía"/>
    <s v="Dic"/>
    <n v="7.4908640000000002"/>
    <e v="#N/A"/>
    <x v="2"/>
  </r>
  <r>
    <x v="1"/>
    <n v="1"/>
    <x v="0"/>
    <n v="5"/>
    <s v="Antioquia"/>
    <s v="Ene"/>
    <n v="16425.314449572001"/>
    <s v="Antioquia"/>
    <x v="0"/>
  </r>
  <r>
    <x v="1"/>
    <n v="1"/>
    <x v="0"/>
    <n v="8"/>
    <s v="Atlántico"/>
    <s v="Ene"/>
    <n v="1102.8201142139999"/>
    <s v="Atlántico"/>
    <x v="1"/>
  </r>
  <r>
    <x v="1"/>
    <n v="1"/>
    <x v="0"/>
    <n v="15"/>
    <s v="Boyacá"/>
    <s v="Ene"/>
    <n v="131.26784311200001"/>
    <e v="#N/A"/>
    <x v="2"/>
  </r>
  <r>
    <x v="1"/>
    <n v="1"/>
    <x v="0"/>
    <n v="17"/>
    <s v="Caldas"/>
    <s v="Ene"/>
    <n v="569.33171147999997"/>
    <s v="Caldas"/>
    <x v="3"/>
  </r>
  <r>
    <x v="1"/>
    <n v="1"/>
    <x v="0"/>
    <n v="18"/>
    <s v="Caquetá"/>
    <s v="Ene"/>
    <n v="22.508463012"/>
    <e v="#N/A"/>
    <x v="2"/>
  </r>
  <r>
    <x v="1"/>
    <n v="1"/>
    <x v="0"/>
    <n v="19"/>
    <s v="Cauca"/>
    <s v="Ene"/>
    <n v="73.861805094000005"/>
    <e v="#N/A"/>
    <x v="2"/>
  </r>
  <r>
    <x v="1"/>
    <n v="1"/>
    <x v="0"/>
    <n v="23"/>
    <s v="Córdoba"/>
    <s v="Ene"/>
    <n v="10.119351018"/>
    <e v="#N/A"/>
    <x v="2"/>
  </r>
  <r>
    <x v="1"/>
    <n v="1"/>
    <x v="0"/>
    <n v="25"/>
    <s v="Cundinamarca"/>
    <s v="Ene"/>
    <n v="5734.2673857420004"/>
    <s v="Cundinamarca"/>
    <x v="4"/>
  </r>
  <r>
    <x v="1"/>
    <n v="1"/>
    <x v="0"/>
    <n v="41"/>
    <s v="Huila"/>
    <s v="Ene"/>
    <n v="383.96789844"/>
    <s v="Huila"/>
    <x v="5"/>
  </r>
  <r>
    <x v="1"/>
    <n v="1"/>
    <x v="0"/>
    <n v="50"/>
    <s v="Meta"/>
    <s v="Ene"/>
    <n v="3311.8649841060001"/>
    <s v="Meta"/>
    <x v="6"/>
  </r>
  <r>
    <x v="1"/>
    <n v="1"/>
    <x v="0"/>
    <n v="52"/>
    <s v="Nariño"/>
    <s v="Ene"/>
    <n v="226.03036385999999"/>
    <s v="Nariño"/>
    <x v="7"/>
  </r>
  <r>
    <x v="1"/>
    <n v="1"/>
    <x v="0"/>
    <n v="54"/>
    <s v="N. Santander"/>
    <s v="Ene"/>
    <n v="73.672658346000006"/>
    <e v="#N/A"/>
    <x v="2"/>
  </r>
  <r>
    <x v="1"/>
    <n v="1"/>
    <x v="0"/>
    <n v="63"/>
    <s v="Quindio"/>
    <s v="Ene"/>
    <n v="694.73600540400003"/>
    <s v="Quindio"/>
    <x v="8"/>
  </r>
  <r>
    <x v="1"/>
    <n v="1"/>
    <x v="0"/>
    <n v="66"/>
    <s v="Risaralda"/>
    <s v="Ene"/>
    <n v="2101.798663776"/>
    <s v="Risaralda"/>
    <x v="9"/>
  </r>
  <r>
    <x v="1"/>
    <n v="1"/>
    <x v="0"/>
    <n v="68"/>
    <s v="Santander"/>
    <s v="Ene"/>
    <n v="9.8356308959999996"/>
    <e v="#N/A"/>
    <x v="2"/>
  </r>
  <r>
    <x v="1"/>
    <n v="1"/>
    <x v="0"/>
    <n v="70"/>
    <s v="Sucre"/>
    <s v="Ene"/>
    <n v="196.33432442399999"/>
    <e v="#N/A"/>
    <x v="2"/>
  </r>
  <r>
    <x v="1"/>
    <n v="1"/>
    <x v="0"/>
    <n v="73"/>
    <s v="Tolima"/>
    <s v="Ene"/>
    <n v="165.88169799600001"/>
    <e v="#N/A"/>
    <x v="2"/>
  </r>
  <r>
    <x v="1"/>
    <n v="1"/>
    <x v="0"/>
    <n v="76"/>
    <s v="Valle"/>
    <s v="Ene"/>
    <n v="5563.1841521759998"/>
    <s v="Valle"/>
    <x v="10"/>
  </r>
  <r>
    <x v="1"/>
    <n v="1"/>
    <x v="0"/>
    <n v="85"/>
    <s v="Casanare"/>
    <s v="Ene"/>
    <n v="0.94573373999999999"/>
    <e v="#N/A"/>
    <x v="2"/>
  </r>
  <r>
    <x v="1"/>
    <n v="1"/>
    <x v="0"/>
    <n v="86"/>
    <s v="Putumayo"/>
    <s v="Ene"/>
    <n v="12.199965246"/>
    <e v="#N/A"/>
    <x v="2"/>
  </r>
  <r>
    <x v="1"/>
    <n v="2"/>
    <x v="1"/>
    <n v="5"/>
    <s v="Antioquia"/>
    <s v="Feb"/>
    <n v="16140.459447084"/>
    <s v="Antioquia"/>
    <x v="0"/>
  </r>
  <r>
    <x v="1"/>
    <n v="2"/>
    <x v="1"/>
    <n v="8"/>
    <s v="Atlántico"/>
    <s v="Feb"/>
    <n v="1006.071552612"/>
    <s v="Atlántico"/>
    <x v="1"/>
  </r>
  <r>
    <x v="1"/>
    <n v="2"/>
    <x v="1"/>
    <n v="15"/>
    <s v="Boyacá"/>
    <s v="Feb"/>
    <n v="137.698832544"/>
    <e v="#N/A"/>
    <x v="2"/>
  </r>
  <r>
    <x v="1"/>
    <n v="2"/>
    <x v="1"/>
    <n v="17"/>
    <s v="Caldas"/>
    <s v="Feb"/>
    <n v="491.876118174"/>
    <s v="Caldas"/>
    <x v="3"/>
  </r>
  <r>
    <x v="1"/>
    <n v="2"/>
    <x v="1"/>
    <n v="19"/>
    <s v="Cauca"/>
    <s v="Feb"/>
    <n v="74.618392086"/>
    <e v="#N/A"/>
    <x v="2"/>
  </r>
  <r>
    <x v="1"/>
    <n v="2"/>
    <x v="1"/>
    <n v="23"/>
    <s v="Córdoba"/>
    <s v="Feb"/>
    <n v="13.996859352"/>
    <e v="#N/A"/>
    <x v="2"/>
  </r>
  <r>
    <x v="1"/>
    <n v="2"/>
    <x v="1"/>
    <n v="25"/>
    <s v="Cundinamarca"/>
    <s v="Feb"/>
    <n v="5867.0484028379997"/>
    <s v="Cundinamarca"/>
    <x v="4"/>
  </r>
  <r>
    <x v="1"/>
    <n v="2"/>
    <x v="1"/>
    <n v="41"/>
    <s v="Huila"/>
    <s v="Feb"/>
    <n v="395.41127669399998"/>
    <s v="Huila"/>
    <x v="5"/>
  </r>
  <r>
    <x v="1"/>
    <n v="2"/>
    <x v="1"/>
    <n v="50"/>
    <s v="Meta"/>
    <s v="Feb"/>
    <n v="3169.3429094879998"/>
    <s v="Meta"/>
    <x v="6"/>
  </r>
  <r>
    <x v="1"/>
    <n v="2"/>
    <x v="1"/>
    <n v="52"/>
    <s v="Nariño"/>
    <s v="Feb"/>
    <n v="221.96370877800001"/>
    <s v="Nariño"/>
    <x v="7"/>
  </r>
  <r>
    <x v="1"/>
    <n v="2"/>
    <x v="1"/>
    <n v="54"/>
    <s v="N. Santander"/>
    <s v="Feb"/>
    <n v="76.509859566000003"/>
    <e v="#N/A"/>
    <x v="2"/>
  </r>
  <r>
    <x v="1"/>
    <n v="2"/>
    <x v="1"/>
    <n v="63"/>
    <s v="Quindio"/>
    <s v="Feb"/>
    <n v="647.73303852599997"/>
    <s v="Quindio"/>
    <x v="8"/>
  </r>
  <r>
    <x v="1"/>
    <n v="2"/>
    <x v="1"/>
    <n v="66"/>
    <s v="Risaralda"/>
    <s v="Feb"/>
    <n v="2274.9625115700001"/>
    <s v="Risaralda"/>
    <x v="9"/>
  </r>
  <r>
    <x v="1"/>
    <n v="2"/>
    <x v="1"/>
    <n v="68"/>
    <s v="Santander"/>
    <s v="Feb"/>
    <n v="11.065084757999999"/>
    <e v="#N/A"/>
    <x v="2"/>
  </r>
  <r>
    <x v="1"/>
    <n v="2"/>
    <x v="1"/>
    <n v="70"/>
    <s v="Sucre"/>
    <s v="Feb"/>
    <n v="165.59797787400001"/>
    <e v="#N/A"/>
    <x v="2"/>
  </r>
  <r>
    <x v="1"/>
    <n v="2"/>
    <x v="1"/>
    <n v="73"/>
    <s v="Tolima"/>
    <s v="Feb"/>
    <n v="190.09248174000001"/>
    <e v="#N/A"/>
    <x v="2"/>
  </r>
  <r>
    <x v="1"/>
    <n v="2"/>
    <x v="1"/>
    <n v="76"/>
    <s v="Valle"/>
    <s v="Feb"/>
    <n v="5682.5357501640001"/>
    <s v="Valle"/>
    <x v="10"/>
  </r>
  <r>
    <x v="1"/>
    <n v="2"/>
    <x v="1"/>
    <n v="85"/>
    <s v="Casanare"/>
    <s v="Feb"/>
    <n v="9.4573374000000002E-2"/>
    <e v="#N/A"/>
    <x v="2"/>
  </r>
  <r>
    <x v="1"/>
    <n v="2"/>
    <x v="1"/>
    <n v="86"/>
    <s v="Putumayo"/>
    <s v="Feb"/>
    <n v="13.713139229999999"/>
    <e v="#N/A"/>
    <x v="2"/>
  </r>
  <r>
    <x v="1"/>
    <n v="2"/>
    <x v="1"/>
    <n v="94"/>
    <s v="Guainía"/>
    <s v="Feb"/>
    <n v="4.444948578"/>
    <e v="#N/A"/>
    <x v="2"/>
  </r>
  <r>
    <x v="1"/>
    <n v="3"/>
    <x v="2"/>
    <n v="5"/>
    <s v="Antioquia"/>
    <s v="Mar"/>
    <n v="18497.417073912002"/>
    <s v="Antioquia"/>
    <x v="0"/>
  </r>
  <r>
    <x v="1"/>
    <n v="3"/>
    <x v="2"/>
    <n v="8"/>
    <s v="Atlántico"/>
    <s v="Mar"/>
    <n v="1303.788533964"/>
    <s v="Atlántico"/>
    <x v="1"/>
  </r>
  <r>
    <x v="1"/>
    <n v="3"/>
    <x v="2"/>
    <n v="15"/>
    <s v="Boyacá"/>
    <s v="Mar"/>
    <n v="269.723262648"/>
    <e v="#N/A"/>
    <x v="2"/>
  </r>
  <r>
    <x v="1"/>
    <n v="3"/>
    <x v="2"/>
    <n v="17"/>
    <s v="Caldas"/>
    <s v="Mar"/>
    <n v="557.32089298200003"/>
    <s v="Caldas"/>
    <x v="3"/>
  </r>
  <r>
    <x v="1"/>
    <n v="3"/>
    <x v="2"/>
    <n v="19"/>
    <s v="Cauca"/>
    <s v="Mar"/>
    <n v="103.746991278"/>
    <e v="#N/A"/>
    <x v="2"/>
  </r>
  <r>
    <x v="1"/>
    <n v="3"/>
    <x v="2"/>
    <n v="23"/>
    <s v="Córdoba"/>
    <s v="Mar"/>
    <n v="16.739487197999999"/>
    <e v="#N/A"/>
    <x v="2"/>
  </r>
  <r>
    <x v="1"/>
    <n v="3"/>
    <x v="2"/>
    <n v="25"/>
    <s v="Cundinamarca"/>
    <s v="Mar"/>
    <n v="6637.5376808159999"/>
    <s v="Cundinamarca"/>
    <x v="4"/>
  </r>
  <r>
    <x v="1"/>
    <n v="3"/>
    <x v="2"/>
    <n v="41"/>
    <s v="Huila"/>
    <s v="Mar"/>
    <n v="463.31495922599998"/>
    <s v="Huila"/>
    <x v="5"/>
  </r>
  <r>
    <x v="1"/>
    <n v="3"/>
    <x v="2"/>
    <n v="50"/>
    <s v="Meta"/>
    <s v="Mar"/>
    <n v="3592.0858912680001"/>
    <s v="Meta"/>
    <x v="6"/>
  </r>
  <r>
    <x v="1"/>
    <n v="3"/>
    <x v="2"/>
    <n v="52"/>
    <s v="Nariño"/>
    <s v="Mar"/>
    <n v="259.13104476000001"/>
    <s v="Nariño"/>
    <x v="7"/>
  </r>
  <r>
    <x v="1"/>
    <n v="3"/>
    <x v="2"/>
    <n v="54"/>
    <s v="N. Santander"/>
    <s v="Mar"/>
    <n v="76.888153062000001"/>
    <e v="#N/A"/>
    <x v="2"/>
  </r>
  <r>
    <x v="1"/>
    <n v="3"/>
    <x v="2"/>
    <n v="63"/>
    <s v="Quindio"/>
    <s v="Mar"/>
    <n v="789.68767290000005"/>
    <s v="Quindio"/>
    <x v="8"/>
  </r>
  <r>
    <x v="1"/>
    <n v="3"/>
    <x v="2"/>
    <n v="66"/>
    <s v="Risaralda"/>
    <s v="Mar"/>
    <n v="2581.5693900780002"/>
    <s v="Risaralda"/>
    <x v="9"/>
  </r>
  <r>
    <x v="1"/>
    <n v="3"/>
    <x v="2"/>
    <n v="68"/>
    <s v="Santander"/>
    <s v="Mar"/>
    <n v="12.672832116"/>
    <e v="#N/A"/>
    <x v="2"/>
  </r>
  <r>
    <x v="1"/>
    <n v="3"/>
    <x v="2"/>
    <n v="70"/>
    <s v="Sucre"/>
    <s v="Mar"/>
    <n v="212.695518126"/>
    <e v="#N/A"/>
    <x v="2"/>
  </r>
  <r>
    <x v="1"/>
    <n v="3"/>
    <x v="2"/>
    <n v="73"/>
    <s v="Tolima"/>
    <s v="Mar"/>
    <n v="175.43360877000001"/>
    <e v="#N/A"/>
    <x v="2"/>
  </r>
  <r>
    <x v="1"/>
    <n v="3"/>
    <x v="2"/>
    <n v="76"/>
    <s v="Valle"/>
    <s v="Mar"/>
    <n v="6753.2954905919996"/>
    <s v="Valle"/>
    <x v="10"/>
  </r>
  <r>
    <x v="1"/>
    <n v="3"/>
    <x v="2"/>
    <n v="85"/>
    <s v="Casanare"/>
    <s v="Mar"/>
    <n v="2.6480544720000001"/>
    <e v="#N/A"/>
    <x v="2"/>
  </r>
  <r>
    <x v="1"/>
    <n v="3"/>
    <x v="2"/>
    <n v="86"/>
    <s v="Putumayo"/>
    <s v="Mar"/>
    <n v="17.874367685999999"/>
    <e v="#N/A"/>
    <x v="2"/>
  </r>
  <r>
    <x v="1"/>
    <n v="3"/>
    <x v="2"/>
    <n v="94"/>
    <s v="Guainía"/>
    <s v="Mar"/>
    <n v="5.8635491880000004"/>
    <e v="#N/A"/>
    <x v="2"/>
  </r>
  <r>
    <x v="1"/>
    <n v="4"/>
    <x v="3"/>
    <n v="5"/>
    <s v="Antioquia"/>
    <s v="Abr"/>
    <n v="16245.530465598"/>
    <s v="Antioquia"/>
    <x v="0"/>
  </r>
  <r>
    <x v="1"/>
    <n v="4"/>
    <x v="3"/>
    <n v="8"/>
    <s v="Atlántico"/>
    <s v="Abr"/>
    <n v="1112.466598362"/>
    <s v="Atlántico"/>
    <x v="1"/>
  </r>
  <r>
    <x v="1"/>
    <n v="4"/>
    <x v="3"/>
    <n v="15"/>
    <s v="Boyacá"/>
    <s v="Abr"/>
    <n v="150.46623803400001"/>
    <e v="#N/A"/>
    <x v="2"/>
  </r>
  <r>
    <x v="1"/>
    <n v="4"/>
    <x v="3"/>
    <n v="17"/>
    <s v="Caldas"/>
    <s v="Abr"/>
    <n v="504.07608341999997"/>
    <s v="Caldas"/>
    <x v="3"/>
  </r>
  <r>
    <x v="1"/>
    <n v="4"/>
    <x v="3"/>
    <n v="19"/>
    <s v="Cauca"/>
    <s v="Abr"/>
    <n v="94.762520748"/>
    <e v="#N/A"/>
    <x v="2"/>
  </r>
  <r>
    <x v="1"/>
    <n v="4"/>
    <x v="3"/>
    <n v="23"/>
    <s v="Córdoba"/>
    <s v="Abr"/>
    <n v="13.523992482000001"/>
    <e v="#N/A"/>
    <x v="2"/>
  </r>
  <r>
    <x v="1"/>
    <n v="4"/>
    <x v="3"/>
    <n v="25"/>
    <s v="Cundinamarca"/>
    <s v="Abr"/>
    <n v="5895.7041351600001"/>
    <s v="Cundinamarca"/>
    <x v="4"/>
  </r>
  <r>
    <x v="1"/>
    <n v="4"/>
    <x v="3"/>
    <n v="41"/>
    <s v="Huila"/>
    <s v="Abr"/>
    <n v="410.73216328199999"/>
    <s v="Huila"/>
    <x v="5"/>
  </r>
  <r>
    <x v="1"/>
    <n v="4"/>
    <x v="3"/>
    <n v="50"/>
    <s v="Meta"/>
    <s v="Abr"/>
    <n v="3325.3889765879999"/>
    <s v="Meta"/>
    <x v="6"/>
  </r>
  <r>
    <x v="1"/>
    <n v="4"/>
    <x v="3"/>
    <n v="52"/>
    <s v="Nariño"/>
    <s v="Abr"/>
    <n v="252.13261508400001"/>
    <s v="Nariño"/>
    <x v="7"/>
  </r>
  <r>
    <x v="1"/>
    <n v="4"/>
    <x v="3"/>
    <n v="54"/>
    <s v="N. Santander"/>
    <s v="Abr"/>
    <n v="89.371838429999997"/>
    <e v="#N/A"/>
    <x v="2"/>
  </r>
  <r>
    <x v="1"/>
    <n v="4"/>
    <x v="3"/>
    <n v="63"/>
    <s v="Quindio"/>
    <s v="Abr"/>
    <n v="631.56099157200003"/>
    <s v="Quindio"/>
    <x v="8"/>
  </r>
  <r>
    <x v="1"/>
    <n v="4"/>
    <x v="3"/>
    <n v="66"/>
    <s v="Risaralda"/>
    <s v="Abr"/>
    <n v="2147.099309922"/>
    <s v="Risaralda"/>
    <x v="9"/>
  </r>
  <r>
    <x v="1"/>
    <n v="4"/>
    <x v="3"/>
    <n v="68"/>
    <s v="Santander"/>
    <s v="Abr"/>
    <n v="10.497644513999999"/>
    <e v="#N/A"/>
    <x v="2"/>
  </r>
  <r>
    <x v="1"/>
    <n v="4"/>
    <x v="3"/>
    <n v="70"/>
    <s v="Sucre"/>
    <s v="Abr"/>
    <n v="147.53446344"/>
    <e v="#N/A"/>
    <x v="2"/>
  </r>
  <r>
    <x v="1"/>
    <n v="4"/>
    <x v="3"/>
    <n v="73"/>
    <s v="Tolima"/>
    <s v="Abr"/>
    <n v="152.073985392"/>
    <e v="#N/A"/>
    <x v="2"/>
  </r>
  <r>
    <x v="1"/>
    <n v="4"/>
    <x v="3"/>
    <n v="76"/>
    <s v="Valle"/>
    <s v="Abr"/>
    <n v="5338.6669622999998"/>
    <s v="Valle"/>
    <x v="10"/>
  </r>
  <r>
    <x v="1"/>
    <n v="4"/>
    <x v="3"/>
    <n v="85"/>
    <s v="Casanare"/>
    <s v="Abr"/>
    <n v="1.9860408540000001"/>
    <e v="#N/A"/>
    <x v="2"/>
  </r>
  <r>
    <x v="1"/>
    <n v="4"/>
    <x v="3"/>
    <n v="86"/>
    <s v="Putumayo"/>
    <s v="Abr"/>
    <n v="16.834060571999999"/>
    <e v="#N/A"/>
    <x v="2"/>
  </r>
  <r>
    <x v="1"/>
    <n v="4"/>
    <x v="3"/>
    <n v="94"/>
    <s v="Guainía"/>
    <s v="Abr"/>
    <n v="6.4309894319999996"/>
    <e v="#N/A"/>
    <x v="2"/>
  </r>
  <r>
    <x v="1"/>
    <n v="5"/>
    <x v="4"/>
    <n v="5"/>
    <s v="Antioquia"/>
    <s v="May"/>
    <n v="17561.235244685999"/>
    <s v="Antioquia"/>
    <x v="0"/>
  </r>
  <r>
    <x v="1"/>
    <n v="5"/>
    <x v="4"/>
    <n v="8"/>
    <s v="Atlántico"/>
    <s v="May"/>
    <n v="1436.0021108159999"/>
    <s v="Atlántico"/>
    <x v="1"/>
  </r>
  <r>
    <x v="1"/>
    <n v="5"/>
    <x v="4"/>
    <n v="15"/>
    <s v="Boyacá"/>
    <s v="May"/>
    <n v="124.174840062"/>
    <e v="#N/A"/>
    <x v="2"/>
  </r>
  <r>
    <x v="1"/>
    <n v="5"/>
    <x v="4"/>
    <n v="17"/>
    <s v="Caldas"/>
    <s v="May"/>
    <n v="733.32194199599996"/>
    <s v="Caldas"/>
    <x v="3"/>
  </r>
  <r>
    <x v="1"/>
    <n v="5"/>
    <x v="4"/>
    <n v="18"/>
    <s v="Caquetá"/>
    <s v="May"/>
    <n v="11.82167175"/>
    <e v="#N/A"/>
    <x v="2"/>
  </r>
  <r>
    <x v="1"/>
    <n v="5"/>
    <x v="4"/>
    <n v="19"/>
    <s v="Cauca"/>
    <s v="May"/>
    <n v="36.410748990000002"/>
    <e v="#N/A"/>
    <x v="2"/>
  </r>
  <r>
    <x v="1"/>
    <n v="5"/>
    <x v="4"/>
    <n v="23"/>
    <s v="Córdoba"/>
    <s v="May"/>
    <n v="10.119351018"/>
    <e v="#N/A"/>
    <x v="2"/>
  </r>
  <r>
    <x v="1"/>
    <n v="5"/>
    <x v="4"/>
    <n v="25"/>
    <s v="Cundinamarca"/>
    <s v="May"/>
    <n v="6233.6148004619999"/>
    <s v="Cundinamarca"/>
    <x v="4"/>
  </r>
  <r>
    <x v="1"/>
    <n v="5"/>
    <x v="4"/>
    <n v="41"/>
    <s v="Huila"/>
    <s v="May"/>
    <n v="423.40499539799998"/>
    <s v="Huila"/>
    <x v="5"/>
  </r>
  <r>
    <x v="1"/>
    <n v="5"/>
    <x v="4"/>
    <n v="50"/>
    <s v="Meta"/>
    <s v="May"/>
    <n v="3382.6058678579998"/>
    <s v="Meta"/>
    <x v="6"/>
  </r>
  <r>
    <x v="1"/>
    <n v="5"/>
    <x v="4"/>
    <n v="52"/>
    <s v="Nariño"/>
    <s v="May"/>
    <n v="231.893913048"/>
    <s v="Nariño"/>
    <x v="7"/>
  </r>
  <r>
    <x v="1"/>
    <n v="5"/>
    <x v="4"/>
    <n v="54"/>
    <s v="N. Santander"/>
    <s v="May"/>
    <n v="55.419997164000002"/>
    <e v="#N/A"/>
    <x v="2"/>
  </r>
  <r>
    <x v="1"/>
    <n v="5"/>
    <x v="4"/>
    <n v="63"/>
    <s v="Quindio"/>
    <s v="May"/>
    <n v="842.45961559199998"/>
    <s v="Quindio"/>
    <x v="8"/>
  </r>
  <r>
    <x v="1"/>
    <n v="5"/>
    <x v="4"/>
    <n v="66"/>
    <s v="Risaralda"/>
    <s v="May"/>
    <n v="1589.30555007"/>
    <s v="Risaralda"/>
    <x v="9"/>
  </r>
  <r>
    <x v="1"/>
    <n v="5"/>
    <x v="4"/>
    <n v="68"/>
    <s v="Santander"/>
    <s v="May"/>
    <n v="10.119351018"/>
    <e v="#N/A"/>
    <x v="2"/>
  </r>
  <r>
    <x v="1"/>
    <n v="5"/>
    <x v="4"/>
    <n v="70"/>
    <s v="Sucre"/>
    <s v="May"/>
    <n v="143.46780835800001"/>
    <e v="#N/A"/>
    <x v="2"/>
  </r>
  <r>
    <x v="1"/>
    <n v="5"/>
    <x v="4"/>
    <n v="73"/>
    <s v="Tolima"/>
    <s v="May"/>
    <n v="185.647533162"/>
    <e v="#N/A"/>
    <x v="2"/>
  </r>
  <r>
    <x v="1"/>
    <n v="5"/>
    <x v="4"/>
    <n v="76"/>
    <s v="Valle"/>
    <s v="May"/>
    <n v="3796.6480992299998"/>
    <s v="Valle"/>
    <x v="10"/>
  </r>
  <r>
    <x v="1"/>
    <n v="5"/>
    <x v="4"/>
    <n v="85"/>
    <s v="Casanare"/>
    <s v="May"/>
    <n v="1.6077473579999999"/>
    <e v="#N/A"/>
    <x v="2"/>
  </r>
  <r>
    <x v="1"/>
    <n v="5"/>
    <x v="4"/>
    <n v="86"/>
    <s v="Putumayo"/>
    <s v="May"/>
    <n v="6.1472693100000004"/>
    <e v="#N/A"/>
    <x v="2"/>
  </r>
  <r>
    <x v="1"/>
    <n v="5"/>
    <x v="4"/>
    <n v="94"/>
    <s v="Guainía"/>
    <s v="May"/>
    <n v="4.5395219520000003"/>
    <e v="#N/A"/>
    <x v="2"/>
  </r>
  <r>
    <x v="1"/>
    <n v="6"/>
    <x v="5"/>
    <n v="5"/>
    <s v="Antioquia"/>
    <s v="Jun"/>
    <n v="18136.714225476"/>
    <s v="Antioquia"/>
    <x v="0"/>
  </r>
  <r>
    <x v="1"/>
    <n v="6"/>
    <x v="5"/>
    <n v="8"/>
    <s v="Atlántico"/>
    <s v="Jun"/>
    <n v="1222.266285576"/>
    <s v="Atlántico"/>
    <x v="1"/>
  </r>
  <r>
    <x v="1"/>
    <n v="6"/>
    <x v="5"/>
    <n v="15"/>
    <s v="Boyacá"/>
    <s v="Jun"/>
    <n v="182.810331942"/>
    <e v="#N/A"/>
    <x v="2"/>
  </r>
  <r>
    <x v="1"/>
    <n v="6"/>
    <x v="5"/>
    <n v="17"/>
    <s v="Caldas"/>
    <s v="Jun"/>
    <n v="637.99198100399997"/>
    <s v="Caldas"/>
    <x v="3"/>
  </r>
  <r>
    <x v="1"/>
    <n v="6"/>
    <x v="5"/>
    <n v="19"/>
    <s v="Cauca"/>
    <s v="Jun"/>
    <n v="96.086547984000006"/>
    <e v="#N/A"/>
    <x v="2"/>
  </r>
  <r>
    <x v="1"/>
    <n v="6"/>
    <x v="5"/>
    <n v="23"/>
    <s v="Córdoba"/>
    <s v="Jun"/>
    <n v="11.159658132000001"/>
    <e v="#N/A"/>
    <x v="2"/>
  </r>
  <r>
    <x v="1"/>
    <n v="6"/>
    <x v="5"/>
    <n v="25"/>
    <s v="Cundinamarca"/>
    <s v="Jun"/>
    <n v="6579.4696291800001"/>
    <s v="Cundinamarca"/>
    <x v="4"/>
  </r>
  <r>
    <x v="1"/>
    <n v="6"/>
    <x v="5"/>
    <n v="41"/>
    <s v="Huila"/>
    <s v="Jun"/>
    <n v="562.52242855199995"/>
    <s v="Huila"/>
    <x v="5"/>
  </r>
  <r>
    <x v="1"/>
    <n v="6"/>
    <x v="5"/>
    <n v="50"/>
    <s v="Meta"/>
    <s v="Jun"/>
    <n v="3353.7609887879998"/>
    <s v="Meta"/>
    <x v="6"/>
  </r>
  <r>
    <x v="1"/>
    <n v="6"/>
    <x v="5"/>
    <n v="52"/>
    <s v="Nariño"/>
    <s v="Jun"/>
    <n v="272.46589049400001"/>
    <s v="Nariño"/>
    <x v="7"/>
  </r>
  <r>
    <x v="1"/>
    <n v="6"/>
    <x v="5"/>
    <n v="54"/>
    <s v="N. Santander"/>
    <s v="Jun"/>
    <n v="67.430815662000001"/>
    <e v="#N/A"/>
    <x v="2"/>
  </r>
  <r>
    <x v="1"/>
    <n v="6"/>
    <x v="5"/>
    <n v="63"/>
    <s v="Quindio"/>
    <s v="Jun"/>
    <n v="849.07975177200001"/>
    <s v="Quindio"/>
    <x v="8"/>
  </r>
  <r>
    <x v="1"/>
    <n v="6"/>
    <x v="5"/>
    <n v="66"/>
    <s v="Risaralda"/>
    <s v="Jun"/>
    <n v="2415.498545334"/>
    <s v="Risaralda"/>
    <x v="9"/>
  </r>
  <r>
    <x v="1"/>
    <n v="6"/>
    <x v="5"/>
    <n v="68"/>
    <s v="Santander"/>
    <s v="Jun"/>
    <n v="15.699180084"/>
    <e v="#N/A"/>
    <x v="2"/>
  </r>
  <r>
    <x v="1"/>
    <n v="6"/>
    <x v="5"/>
    <n v="70"/>
    <s v="Sucre"/>
    <s v="Jun"/>
    <n v="192.74053621199999"/>
    <e v="#N/A"/>
    <x v="2"/>
  </r>
  <r>
    <x v="1"/>
    <n v="6"/>
    <x v="5"/>
    <n v="73"/>
    <s v="Tolima"/>
    <s v="Jun"/>
    <n v="200.02268601"/>
    <e v="#N/A"/>
    <x v="2"/>
  </r>
  <r>
    <x v="1"/>
    <n v="6"/>
    <x v="5"/>
    <n v="76"/>
    <s v="Valle"/>
    <s v="Jun"/>
    <n v="7821.3126031740003"/>
    <s v="Valle"/>
    <x v="10"/>
  </r>
  <r>
    <x v="1"/>
    <n v="6"/>
    <x v="5"/>
    <n v="85"/>
    <s v="Casanare"/>
    <s v="Jun"/>
    <n v="0.189146748"/>
    <e v="#N/A"/>
    <x v="2"/>
  </r>
  <r>
    <x v="1"/>
    <n v="6"/>
    <x v="5"/>
    <n v="86"/>
    <s v="Putumayo"/>
    <s v="Jun"/>
    <n v="14.280579474"/>
    <e v="#N/A"/>
    <x v="2"/>
  </r>
  <r>
    <x v="1"/>
    <n v="6"/>
    <x v="5"/>
    <n v="94"/>
    <s v="Guainía"/>
    <s v="Jun"/>
    <n v="6.9038563020000003"/>
    <e v="#N/A"/>
    <x v="2"/>
  </r>
  <r>
    <x v="1"/>
    <n v="7"/>
    <x v="6"/>
    <n v="5"/>
    <s v="Antioquia"/>
    <s v="Jul"/>
    <n v="18274.318484645999"/>
    <s v="Antioquia"/>
    <x v="0"/>
  </r>
  <r>
    <x v="1"/>
    <n v="7"/>
    <x v="6"/>
    <n v="8"/>
    <s v="Atlántico"/>
    <s v="Jul"/>
    <n v="1427.6796539039999"/>
    <s v="Atlántico"/>
    <x v="1"/>
  </r>
  <r>
    <x v="1"/>
    <n v="7"/>
    <x v="6"/>
    <n v="15"/>
    <s v="Boyacá"/>
    <s v="Jul"/>
    <n v="190.47077523600001"/>
    <e v="#N/A"/>
    <x v="2"/>
  </r>
  <r>
    <x v="1"/>
    <n v="7"/>
    <x v="6"/>
    <n v="17"/>
    <s v="Caldas"/>
    <s v="Jul"/>
    <n v="613.87577063399999"/>
    <s v="Caldas"/>
    <x v="3"/>
  </r>
  <r>
    <x v="1"/>
    <n v="7"/>
    <x v="6"/>
    <n v="19"/>
    <s v="Cauca"/>
    <s v="Jul"/>
    <n v="68.565696149999994"/>
    <e v="#N/A"/>
    <x v="2"/>
  </r>
  <r>
    <x v="1"/>
    <n v="7"/>
    <x v="6"/>
    <n v="23"/>
    <s v="Córdoba"/>
    <s v="Jul"/>
    <n v="12.105391872"/>
    <e v="#N/A"/>
    <x v="2"/>
  </r>
  <r>
    <x v="1"/>
    <n v="7"/>
    <x v="6"/>
    <n v="25"/>
    <s v="Cundinamarca"/>
    <s v="Jul"/>
    <n v="6580.509936294"/>
    <s v="Cundinamarca"/>
    <x v="4"/>
  </r>
  <r>
    <x v="1"/>
    <n v="7"/>
    <x v="6"/>
    <n v="41"/>
    <s v="Huila"/>
    <s v="Jul"/>
    <n v="509.93963260800001"/>
    <s v="Huila"/>
    <x v="5"/>
  </r>
  <r>
    <x v="1"/>
    <n v="7"/>
    <x v="6"/>
    <n v="50"/>
    <s v="Meta"/>
    <s v="Jul"/>
    <n v="3568.9154146380001"/>
    <s v="Meta"/>
    <x v="6"/>
  </r>
  <r>
    <x v="1"/>
    <n v="7"/>
    <x v="6"/>
    <n v="52"/>
    <s v="Nariño"/>
    <s v="Jul"/>
    <n v="261.49537910999999"/>
    <s v="Nariño"/>
    <x v="7"/>
  </r>
  <r>
    <x v="1"/>
    <n v="7"/>
    <x v="6"/>
    <n v="54"/>
    <s v="N. Santander"/>
    <s v="Jul"/>
    <n v="76.699006314000002"/>
    <e v="#N/A"/>
    <x v="2"/>
  </r>
  <r>
    <x v="1"/>
    <n v="7"/>
    <x v="6"/>
    <n v="63"/>
    <s v="Quindio"/>
    <s v="Jul"/>
    <n v="768.97610399400003"/>
    <s v="Quindio"/>
    <x v="8"/>
  </r>
  <r>
    <x v="1"/>
    <n v="7"/>
    <x v="6"/>
    <n v="66"/>
    <s v="Risaralda"/>
    <s v="Jul"/>
    <n v="2870.8693411439999"/>
    <s v="Risaralda"/>
    <x v="9"/>
  </r>
  <r>
    <x v="1"/>
    <n v="7"/>
    <x v="6"/>
    <n v="68"/>
    <s v="Santander"/>
    <s v="Jul"/>
    <n v="14.375152848000001"/>
    <e v="#N/A"/>
    <x v="2"/>
  </r>
  <r>
    <x v="1"/>
    <n v="7"/>
    <x v="6"/>
    <n v="70"/>
    <s v="Sucre"/>
    <s v="Jul"/>
    <n v="235.20398113799999"/>
    <e v="#N/A"/>
    <x v="2"/>
  </r>
  <r>
    <x v="1"/>
    <n v="7"/>
    <x v="6"/>
    <n v="73"/>
    <s v="Tolima"/>
    <s v="Jul"/>
    <n v="207.021115686"/>
    <e v="#N/A"/>
    <x v="2"/>
  </r>
  <r>
    <x v="1"/>
    <n v="7"/>
    <x v="6"/>
    <n v="76"/>
    <s v="Valle"/>
    <s v="Jul"/>
    <n v="8002.5151877580001"/>
    <s v="Valle"/>
    <x v="10"/>
  </r>
  <r>
    <x v="1"/>
    <n v="7"/>
    <x v="6"/>
    <n v="85"/>
    <s v="Casanare"/>
    <s v="Jul"/>
    <n v="13.996859352"/>
    <e v="#N/A"/>
    <x v="2"/>
  </r>
  <r>
    <x v="1"/>
    <n v="7"/>
    <x v="6"/>
    <n v="86"/>
    <s v="Putumayo"/>
    <s v="Jul"/>
    <n v="13.996859352"/>
    <e v="#N/A"/>
    <x v="2"/>
  </r>
  <r>
    <x v="1"/>
    <n v="7"/>
    <x v="6"/>
    <n v="94"/>
    <s v="Guainía"/>
    <s v="Jul"/>
    <n v="4.5395219520000003"/>
    <e v="#N/A"/>
    <x v="2"/>
  </r>
  <r>
    <x v="1"/>
    <n v="8"/>
    <x v="7"/>
    <n v="5"/>
    <s v="Antioquia"/>
    <s v="Ago"/>
    <n v="17949.648091703999"/>
    <s v="Antioquia"/>
    <x v="0"/>
  </r>
  <r>
    <x v="1"/>
    <n v="8"/>
    <x v="7"/>
    <n v="8"/>
    <s v="Atlántico"/>
    <s v="Ago"/>
    <n v="1322.1357685200001"/>
    <s v="Atlántico"/>
    <x v="1"/>
  </r>
  <r>
    <x v="1"/>
    <n v="8"/>
    <x v="7"/>
    <n v="15"/>
    <s v="Boyacá"/>
    <s v="Ago"/>
    <n v="194.726577066"/>
    <e v="#N/A"/>
    <x v="2"/>
  </r>
  <r>
    <x v="1"/>
    <n v="8"/>
    <x v="7"/>
    <n v="17"/>
    <s v="Caldas"/>
    <s v="Ago"/>
    <n v="566.39993688599998"/>
    <s v="Caldas"/>
    <x v="3"/>
  </r>
  <r>
    <x v="1"/>
    <n v="8"/>
    <x v="7"/>
    <n v="19"/>
    <s v="Cauca"/>
    <s v="Ago"/>
    <n v="73.388938224"/>
    <e v="#N/A"/>
    <x v="2"/>
  </r>
  <r>
    <x v="1"/>
    <n v="8"/>
    <x v="7"/>
    <n v="23"/>
    <s v="Córdoba"/>
    <s v="Ago"/>
    <n v="12.672832116"/>
    <e v="#N/A"/>
    <x v="2"/>
  </r>
  <r>
    <x v="1"/>
    <n v="8"/>
    <x v="7"/>
    <n v="25"/>
    <s v="Cundinamarca"/>
    <s v="Ago"/>
    <n v="6731.8273346939995"/>
    <s v="Cundinamarca"/>
    <x v="4"/>
  </r>
  <r>
    <x v="1"/>
    <n v="8"/>
    <x v="7"/>
    <n v="41"/>
    <s v="Huila"/>
    <s v="Ago"/>
    <n v="488.18775658800001"/>
    <s v="Huila"/>
    <x v="5"/>
  </r>
  <r>
    <x v="1"/>
    <n v="8"/>
    <x v="7"/>
    <n v="50"/>
    <s v="Meta"/>
    <s v="Ago"/>
    <n v="3482.9482176719998"/>
    <s v="Meta"/>
    <x v="6"/>
  </r>
  <r>
    <x v="1"/>
    <n v="8"/>
    <x v="7"/>
    <n v="52"/>
    <s v="Nariño"/>
    <s v="Ago"/>
    <n v="250.99773459599999"/>
    <s v="Nariño"/>
    <x v="7"/>
  </r>
  <r>
    <x v="1"/>
    <n v="8"/>
    <x v="7"/>
    <n v="54"/>
    <s v="N. Santander"/>
    <s v="Ago"/>
    <n v="55.609143912"/>
    <e v="#N/A"/>
    <x v="2"/>
  </r>
  <r>
    <x v="1"/>
    <n v="8"/>
    <x v="7"/>
    <n v="63"/>
    <s v="Quindio"/>
    <s v="Ago"/>
    <n v="752.61491029199999"/>
    <s v="Quindio"/>
    <x v="8"/>
  </r>
  <r>
    <x v="1"/>
    <n v="8"/>
    <x v="7"/>
    <n v="66"/>
    <s v="Risaralda"/>
    <s v="Ago"/>
    <n v="2873.0445287460002"/>
    <s v="Risaralda"/>
    <x v="9"/>
  </r>
  <r>
    <x v="1"/>
    <n v="8"/>
    <x v="7"/>
    <n v="68"/>
    <s v="Santander"/>
    <s v="Ago"/>
    <n v="14.942593091999999"/>
    <e v="#N/A"/>
    <x v="2"/>
  </r>
  <r>
    <x v="1"/>
    <n v="8"/>
    <x v="7"/>
    <n v="70"/>
    <s v="Sucre"/>
    <s v="Ago"/>
    <n v="194.34828357000001"/>
    <e v="#N/A"/>
    <x v="2"/>
  </r>
  <r>
    <x v="1"/>
    <n v="8"/>
    <x v="7"/>
    <n v="73"/>
    <s v="Tolima"/>
    <s v="Ago"/>
    <n v="208.25056954799999"/>
    <e v="#N/A"/>
    <x v="2"/>
  </r>
  <r>
    <x v="1"/>
    <n v="8"/>
    <x v="7"/>
    <n v="76"/>
    <s v="Valle"/>
    <s v="Ago"/>
    <n v="7083.8294327220001"/>
    <s v="Valle"/>
    <x v="10"/>
  </r>
  <r>
    <x v="1"/>
    <n v="8"/>
    <x v="7"/>
    <n v="85"/>
    <s v="Casanare"/>
    <s v="Ago"/>
    <n v="7.4712965459999996"/>
    <e v="#N/A"/>
    <x v="2"/>
  </r>
  <r>
    <x v="1"/>
    <n v="8"/>
    <x v="7"/>
    <n v="86"/>
    <s v="Putumayo"/>
    <s v="Ago"/>
    <n v="15.415459962"/>
    <e v="#N/A"/>
    <x v="2"/>
  </r>
  <r>
    <x v="1"/>
    <n v="8"/>
    <x v="7"/>
    <n v="94"/>
    <s v="Guainía"/>
    <s v="Ago"/>
    <n v="6.809282928"/>
    <e v="#N/A"/>
    <x v="2"/>
  </r>
  <r>
    <x v="1"/>
    <n v="9"/>
    <x v="8"/>
    <n v="5"/>
    <s v="Antioquia"/>
    <s v="Sep"/>
    <n v="17935.556658977999"/>
    <s v="Antioquia"/>
    <x v="0"/>
  </r>
  <r>
    <x v="1"/>
    <n v="9"/>
    <x v="8"/>
    <n v="8"/>
    <s v="Atlántico"/>
    <s v="Sep"/>
    <n v="1230.9670359839999"/>
    <s v="Atlántico"/>
    <x v="1"/>
  </r>
  <r>
    <x v="1"/>
    <n v="9"/>
    <x v="8"/>
    <n v="15"/>
    <s v="Boyacá"/>
    <s v="Sep"/>
    <n v="187.822720764"/>
    <e v="#N/A"/>
    <x v="2"/>
  </r>
  <r>
    <x v="1"/>
    <n v="9"/>
    <x v="8"/>
    <n v="17"/>
    <s v="Caldas"/>
    <s v="Sep"/>
    <n v="526.01710618799996"/>
    <s v="Caldas"/>
    <x v="3"/>
  </r>
  <r>
    <x v="1"/>
    <n v="9"/>
    <x v="8"/>
    <n v="19"/>
    <s v="Cauca"/>
    <s v="Sep"/>
    <n v="60.621532733999999"/>
    <e v="#N/A"/>
    <x v="2"/>
  </r>
  <r>
    <x v="1"/>
    <n v="9"/>
    <x v="8"/>
    <n v="23"/>
    <s v="Córdoba"/>
    <s v="Sep"/>
    <n v="9.9302042700000008"/>
    <e v="#N/A"/>
    <x v="2"/>
  </r>
  <r>
    <x v="1"/>
    <n v="9"/>
    <x v="8"/>
    <n v="25"/>
    <s v="Cundinamarca"/>
    <s v="Sep"/>
    <n v="6676.5019109040004"/>
    <s v="Cundinamarca"/>
    <x v="4"/>
  </r>
  <r>
    <x v="1"/>
    <n v="9"/>
    <x v="8"/>
    <n v="41"/>
    <s v="Huila"/>
    <s v="Sep"/>
    <n v="494.713319394"/>
    <s v="Huila"/>
    <x v="5"/>
  </r>
  <r>
    <x v="1"/>
    <n v="9"/>
    <x v="8"/>
    <n v="50"/>
    <s v="Meta"/>
    <s v="Sep"/>
    <n v="3549.2441528459999"/>
    <s v="Meta"/>
    <x v="6"/>
  </r>
  <r>
    <x v="1"/>
    <n v="9"/>
    <x v="8"/>
    <n v="52"/>
    <s v="Nariño"/>
    <s v="Sep"/>
    <n v="221.86913540399999"/>
    <s v="Nariño"/>
    <x v="7"/>
  </r>
  <r>
    <x v="1"/>
    <n v="9"/>
    <x v="8"/>
    <n v="54"/>
    <s v="N. Santander"/>
    <s v="Sep"/>
    <n v="78.306753671999999"/>
    <e v="#N/A"/>
    <x v="2"/>
  </r>
  <r>
    <x v="1"/>
    <n v="9"/>
    <x v="8"/>
    <n v="63"/>
    <s v="Quindio"/>
    <s v="Sep"/>
    <n v="765.94975602600005"/>
    <s v="Quindio"/>
    <x v="8"/>
  </r>
  <r>
    <x v="1"/>
    <n v="9"/>
    <x v="8"/>
    <n v="66"/>
    <s v="Risaralda"/>
    <s v="Sep"/>
    <n v="2711.2294858320001"/>
    <s v="Risaralda"/>
    <x v="9"/>
  </r>
  <r>
    <x v="1"/>
    <n v="9"/>
    <x v="8"/>
    <n v="68"/>
    <s v="Santander"/>
    <s v="Sep"/>
    <n v="11.443378254000001"/>
    <e v="#N/A"/>
    <x v="2"/>
  </r>
  <r>
    <x v="1"/>
    <n v="9"/>
    <x v="8"/>
    <n v="70"/>
    <s v="Sucre"/>
    <s v="Sep"/>
    <n v="191.321935602"/>
    <e v="#N/A"/>
    <x v="2"/>
  </r>
  <r>
    <x v="1"/>
    <n v="9"/>
    <x v="8"/>
    <n v="73"/>
    <s v="Tolima"/>
    <s v="Sep"/>
    <n v="216.95131995599999"/>
    <e v="#N/A"/>
    <x v="2"/>
  </r>
  <r>
    <x v="1"/>
    <n v="9"/>
    <x v="8"/>
    <n v="76"/>
    <s v="Valle"/>
    <s v="Sep"/>
    <n v="7122.2262225659997"/>
    <s v="Valle"/>
    <x v="10"/>
  </r>
  <r>
    <x v="1"/>
    <n v="9"/>
    <x v="8"/>
    <n v="85"/>
    <s v="Casanare"/>
    <s v="Sep"/>
    <n v="4.6340953259999997"/>
    <e v="#N/A"/>
    <x v="2"/>
  </r>
  <r>
    <x v="1"/>
    <n v="9"/>
    <x v="8"/>
    <n v="86"/>
    <s v="Putumayo"/>
    <s v="Sep"/>
    <n v="17.212354068"/>
    <e v="#N/A"/>
    <x v="2"/>
  </r>
  <r>
    <x v="1"/>
    <n v="9"/>
    <x v="8"/>
    <n v="94"/>
    <s v="Guainía"/>
    <s v="Sep"/>
    <n v="5.2015355699999999"/>
    <e v="#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A2EA3C-7461-4E0B-9876-9E81486FEB73}" name="TablaDinámica3" cacheId="2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7" indent="0" outline="1" outlineData="1" multipleFieldFilters="0" rowHeaderCaption="Departamento">
  <location ref="A8:V22" firstHeaderRow="1" firstDataRow="3" firstDataCol="1"/>
  <pivotFields count="9">
    <pivotField axis="axisCol" showAll="0" defaultSubtotal="0">
      <items count="2">
        <item x="0"/>
        <item x="1"/>
      </items>
    </pivotField>
    <pivotField showAll="0" defaultSubtotal="0"/>
    <pivotField name="Periodo" axis="axisCol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axis="axisRow" showAll="0" defaultSubtotal="0">
      <items count="11">
        <item x="0"/>
        <item x="4"/>
        <item x="10"/>
        <item x="6"/>
        <item x="9"/>
        <item x="1"/>
        <item x="8"/>
        <item x="3"/>
        <item x="5"/>
        <item x="7"/>
        <item x="2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2"/>
  </colFields>
  <col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">
    <dataField name="Suma de Prod_Canal_Tm" fld="6" baseField="0" baseItem="0" numFmtId="182"/>
  </dataFields>
  <formats count="32">
    <format dxfId="33">
      <pivotArea collapsedLevelsAreSubtotals="1" fieldPosition="0">
        <references count="1">
          <reference field="8" count="0"/>
        </references>
      </pivotArea>
    </format>
    <format dxfId="32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type="topRight" dataOnly="0" labelOnly="1" outline="0" fieldPosition="0"/>
    </format>
    <format dxfId="27">
      <pivotArea field="8" type="button" dataOnly="0" labelOnly="1" outline="0" axis="axisRow" fieldPosition="0"/>
    </format>
    <format dxfId="26">
      <pivotArea dataOnly="0" labelOnly="1" fieldPosition="0">
        <references count="1">
          <reference field="8" count="0"/>
        </references>
      </pivotArea>
    </format>
    <format dxfId="25">
      <pivotArea dataOnly="0" labelOnly="1" grandRow="1" outline="0" fieldPosition="0"/>
    </format>
    <format dxfId="24">
      <pivotArea field="8" type="button" dataOnly="0" labelOnly="1" outline="0" axis="axisRow" fieldPosition="0"/>
    </format>
    <format dxfId="23">
      <pivotArea field="8" type="button" dataOnly="0" labelOnly="1" outline="0" axis="axisRow" fieldPosition="0"/>
    </format>
    <format dxfId="22">
      <pivotArea field="8" type="button" dataOnly="0" labelOnly="1" outline="0" axis="axisRow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field="2" type="button" dataOnly="0" labelOnly="1" outline="0" axis="axisCol" fieldPosition="1"/>
    </format>
    <format dxfId="14">
      <pivotArea field="2" type="button" dataOnly="0" labelOnly="1" outline="0" axis="axisCol" fieldPosition="1"/>
    </format>
    <format dxfId="13">
      <pivotArea field="2" type="button" dataOnly="0" labelOnly="1" outline="0" axis="axisCol" fieldPosition="1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outline="0" collapsedLevelsAreSubtotals="1" fieldPosition="0">
        <references count="1">
          <reference field="0" count="1" selected="0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2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7147-48D3-4F71-9E27-B9AECAC926CD}">
  <sheetPr codeName="Hoja1"/>
  <dimension ref="A4:T54"/>
  <sheetViews>
    <sheetView showGridLines="0" topLeftCell="D1" workbookViewId="0">
      <selection activeCell="S32" sqref="S32"/>
    </sheetView>
  </sheetViews>
  <sheetFormatPr baseColWidth="10" defaultColWidth="11.42578125" defaultRowHeight="15" x14ac:dyDescent="0.25"/>
  <cols>
    <col min="1" max="1" width="15.5703125" style="1" customWidth="1"/>
    <col min="2" max="16" width="10.7109375" style="1" customWidth="1"/>
    <col min="17" max="16384" width="11.42578125" style="1"/>
  </cols>
  <sheetData>
    <row r="4" spans="1:20" ht="15.75" x14ac:dyDescent="0.25">
      <c r="B4" s="56" t="s">
        <v>13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20" x14ac:dyDescent="0.25">
      <c r="A6"/>
      <c r="B6"/>
    </row>
    <row r="7" spans="1:20" x14ac:dyDescent="0.25">
      <c r="A7" s="24" t="s">
        <v>0</v>
      </c>
      <c r="B7" s="24">
        <v>2010</v>
      </c>
      <c r="C7" s="24">
        <v>2011</v>
      </c>
      <c r="D7" s="24">
        <v>2012</v>
      </c>
      <c r="E7" s="24">
        <v>2013</v>
      </c>
      <c r="F7" s="24">
        <v>2014</v>
      </c>
      <c r="G7" s="24">
        <v>2015</v>
      </c>
      <c r="H7" s="24">
        <v>2016</v>
      </c>
      <c r="I7" s="24">
        <v>2017</v>
      </c>
      <c r="J7" s="24">
        <v>2018</v>
      </c>
      <c r="K7" s="24">
        <v>2019</v>
      </c>
      <c r="L7" s="24">
        <v>2020</v>
      </c>
      <c r="M7" s="24">
        <v>2021</v>
      </c>
      <c r="N7" s="24">
        <v>2022</v>
      </c>
      <c r="O7" s="24">
        <v>2023</v>
      </c>
      <c r="P7" s="24">
        <v>2024</v>
      </c>
      <c r="Q7" s="24">
        <v>2025</v>
      </c>
    </row>
    <row r="8" spans="1:20" x14ac:dyDescent="0.25">
      <c r="A8" s="25" t="s">
        <v>1</v>
      </c>
      <c r="B8" s="26">
        <v>13636.317100000004</v>
      </c>
      <c r="C8" s="26">
        <v>15925.465999999997</v>
      </c>
      <c r="D8" s="26">
        <v>17401.383999999995</v>
      </c>
      <c r="E8" s="26">
        <v>20457.230456400004</v>
      </c>
      <c r="F8" s="26">
        <v>21083.917621199998</v>
      </c>
      <c r="G8" s="26">
        <v>23315.716434599999</v>
      </c>
      <c r="H8" s="26">
        <v>25739.553048799997</v>
      </c>
      <c r="I8" s="26">
        <v>28681.244918999993</v>
      </c>
      <c r="J8" s="26">
        <v>32549.564324799994</v>
      </c>
      <c r="K8" s="26">
        <v>34540.574065999994</v>
      </c>
      <c r="L8" s="26">
        <v>37236.897672400002</v>
      </c>
      <c r="M8" s="26">
        <v>36809.943201690003</v>
      </c>
      <c r="N8" s="26">
        <v>37853.065689430005</v>
      </c>
      <c r="O8" s="26">
        <v>43107.500905920002</v>
      </c>
      <c r="P8" s="26">
        <v>48792.601810029999</v>
      </c>
      <c r="Q8" s="26">
        <v>49895.91</v>
      </c>
    </row>
    <row r="9" spans="1:20" x14ac:dyDescent="0.25">
      <c r="A9" s="25" t="s">
        <v>2</v>
      </c>
      <c r="B9" s="26">
        <v>13356.500300000003</v>
      </c>
      <c r="C9" s="26">
        <v>15984.341999999999</v>
      </c>
      <c r="D9" s="26">
        <v>17795.475999999995</v>
      </c>
      <c r="E9" s="26">
        <v>19063.701759599997</v>
      </c>
      <c r="F9" s="26">
        <v>20042.872304000004</v>
      </c>
      <c r="G9" s="26">
        <v>22037.950344000004</v>
      </c>
      <c r="H9" s="26">
        <v>25743.057400800004</v>
      </c>
      <c r="I9" s="26">
        <v>26561.227275600002</v>
      </c>
      <c r="J9" s="26">
        <v>29220.586380799999</v>
      </c>
      <c r="K9" s="26">
        <v>32067.445373999992</v>
      </c>
      <c r="L9" s="26">
        <v>36036.393080599999</v>
      </c>
      <c r="M9" s="26">
        <v>36585.236865039995</v>
      </c>
      <c r="N9" s="26">
        <v>37485.190626029995</v>
      </c>
      <c r="O9" s="26">
        <v>39968.948400000001</v>
      </c>
      <c r="P9" s="26">
        <v>46448.736429909994</v>
      </c>
      <c r="Q9" s="26">
        <v>46857.09</v>
      </c>
      <c r="T9" s="54"/>
    </row>
    <row r="10" spans="1:20" x14ac:dyDescent="0.25">
      <c r="A10" s="25" t="s">
        <v>3</v>
      </c>
      <c r="B10" s="26">
        <v>15103.329900000006</v>
      </c>
      <c r="C10" s="26">
        <v>18060.664000000001</v>
      </c>
      <c r="D10" s="26">
        <v>19724.116000000002</v>
      </c>
      <c r="E10" s="26">
        <v>19769.321074799995</v>
      </c>
      <c r="F10" s="26">
        <v>22044.5660876</v>
      </c>
      <c r="G10" s="26">
        <v>24255.981095000006</v>
      </c>
      <c r="H10" s="26">
        <v>26927.528376800004</v>
      </c>
      <c r="I10" s="26">
        <v>29768.861644200002</v>
      </c>
      <c r="J10" s="26">
        <v>30641.221817599995</v>
      </c>
      <c r="K10" s="26">
        <v>34617.876695999999</v>
      </c>
      <c r="L10" s="26">
        <v>36001.560563000006</v>
      </c>
      <c r="M10" s="26">
        <v>42329.434455039998</v>
      </c>
      <c r="N10" s="26">
        <v>44086.488481129993</v>
      </c>
      <c r="O10" s="26">
        <v>45838.492367359999</v>
      </c>
      <c r="P10" s="26">
        <v>44799.160282969991</v>
      </c>
      <c r="Q10" s="26">
        <v>49886.3</v>
      </c>
      <c r="T10" s="54"/>
    </row>
    <row r="11" spans="1:20" x14ac:dyDescent="0.25">
      <c r="A11" s="25" t="s">
        <v>4</v>
      </c>
      <c r="B11" s="26">
        <v>14852.569800000003</v>
      </c>
      <c r="C11" s="26">
        <v>16428.945999999996</v>
      </c>
      <c r="D11" s="26">
        <v>17883.708000000002</v>
      </c>
      <c r="E11" s="26">
        <v>21739.464374400002</v>
      </c>
      <c r="F11" s="26">
        <v>21785.042549200007</v>
      </c>
      <c r="G11" s="26">
        <v>23213.060118000001</v>
      </c>
      <c r="H11" s="26">
        <v>28334.262878400012</v>
      </c>
      <c r="I11" s="26">
        <v>25916.863296999996</v>
      </c>
      <c r="J11" s="26">
        <v>31747.980868800001</v>
      </c>
      <c r="K11" s="26">
        <v>33651.732687999996</v>
      </c>
      <c r="L11" s="26">
        <v>30119.640514399991</v>
      </c>
      <c r="M11" s="26">
        <v>36546.84007522001</v>
      </c>
      <c r="N11" s="26">
        <v>40714.158363679999</v>
      </c>
      <c r="O11" s="26">
        <v>40095.186717759992</v>
      </c>
      <c r="P11" s="26">
        <v>49416.478707449998</v>
      </c>
      <c r="Q11" s="26">
        <v>48376.7</v>
      </c>
      <c r="T11" s="54"/>
    </row>
    <row r="12" spans="1:20" x14ac:dyDescent="0.25">
      <c r="A12" s="25" t="s">
        <v>5</v>
      </c>
      <c r="B12" s="26">
        <v>15507.163500000001</v>
      </c>
      <c r="C12" s="26">
        <v>18805.962000000003</v>
      </c>
      <c r="D12" s="26">
        <v>20665.558000000001</v>
      </c>
      <c r="E12" s="26">
        <v>23154.956861399995</v>
      </c>
      <c r="F12" s="26">
        <v>24234.687195599989</v>
      </c>
      <c r="G12" s="26">
        <v>25361.061753799997</v>
      </c>
      <c r="H12" s="26">
        <v>29350.086914400006</v>
      </c>
      <c r="I12" s="26">
        <v>31064.772145400009</v>
      </c>
      <c r="J12" s="26">
        <v>34520.941281600004</v>
      </c>
      <c r="K12" s="26">
        <v>37941.704629999986</v>
      </c>
      <c r="L12" s="26">
        <v>38191.701924999994</v>
      </c>
      <c r="M12" s="26">
        <v>36819.967979300003</v>
      </c>
      <c r="N12" s="26">
        <v>43905.533720260013</v>
      </c>
      <c r="O12" s="26">
        <v>48400.02526591999</v>
      </c>
      <c r="P12" s="26">
        <v>51487.840480529994</v>
      </c>
      <c r="Q12" s="26">
        <v>53612.959999999999</v>
      </c>
      <c r="T12" s="54"/>
    </row>
    <row r="13" spans="1:20" x14ac:dyDescent="0.25">
      <c r="A13" s="25" t="s">
        <v>6</v>
      </c>
      <c r="B13" s="26">
        <v>16468.060000000001</v>
      </c>
      <c r="C13" s="26">
        <v>19508.865999999995</v>
      </c>
      <c r="D13" s="26">
        <v>20618.653999999999</v>
      </c>
      <c r="E13" s="26">
        <v>21408.097626599996</v>
      </c>
      <c r="F13" s="26">
        <v>22641.684855999985</v>
      </c>
      <c r="G13" s="26">
        <v>25918.6420574</v>
      </c>
      <c r="H13" s="26">
        <v>31042.688930400007</v>
      </c>
      <c r="I13" s="26">
        <v>31465.288755200007</v>
      </c>
      <c r="J13" s="26">
        <v>33153.158518400014</v>
      </c>
      <c r="K13" s="26">
        <v>35220.374320000003</v>
      </c>
      <c r="L13" s="26">
        <v>41128.21424880001</v>
      </c>
      <c r="M13" s="26">
        <v>42638.405667910018</v>
      </c>
      <c r="N13" s="26">
        <v>44881.041803299988</v>
      </c>
      <c r="O13" s="26">
        <v>47246.181617919981</v>
      </c>
      <c r="P13" s="26">
        <v>48033.21066864999</v>
      </c>
      <c r="Q13" s="26"/>
    </row>
    <row r="14" spans="1:20" x14ac:dyDescent="0.25">
      <c r="A14" s="25" t="s">
        <v>7</v>
      </c>
      <c r="B14" s="26">
        <v>16852.886000000006</v>
      </c>
      <c r="C14" s="26">
        <v>19009.567999999996</v>
      </c>
      <c r="D14" s="26">
        <v>20302.38</v>
      </c>
      <c r="E14" s="26">
        <v>22632.513820200005</v>
      </c>
      <c r="F14" s="26">
        <v>25519.874228800003</v>
      </c>
      <c r="G14" s="26">
        <v>28162.403203000005</v>
      </c>
      <c r="H14" s="26">
        <v>30686.47154960001</v>
      </c>
      <c r="I14" s="26">
        <v>31437.725742600007</v>
      </c>
      <c r="J14" s="26">
        <v>34275.467918399998</v>
      </c>
      <c r="K14" s="26">
        <v>38834.063972000004</v>
      </c>
      <c r="L14" s="26">
        <v>42140.791789999996</v>
      </c>
      <c r="M14" s="26">
        <v>43716.069264630009</v>
      </c>
      <c r="N14" s="26">
        <v>44033.840209520007</v>
      </c>
      <c r="O14" s="26">
        <v>47396.376858880001</v>
      </c>
      <c r="P14" s="26">
        <v>52862.356148030012</v>
      </c>
      <c r="Q14" s="26"/>
    </row>
    <row r="15" spans="1:20" x14ac:dyDescent="0.25">
      <c r="A15" s="25" t="s">
        <v>8</v>
      </c>
      <c r="B15" s="26">
        <v>16394.366600000005</v>
      </c>
      <c r="C15" s="26">
        <v>19488.775999999998</v>
      </c>
      <c r="D15" s="26">
        <v>20879.905999999999</v>
      </c>
      <c r="E15" s="26">
        <v>21900.069164400011</v>
      </c>
      <c r="F15" s="26">
        <v>23463.360345599998</v>
      </c>
      <c r="G15" s="26">
        <v>26984.110287399999</v>
      </c>
      <c r="H15" s="26">
        <v>32513.903508799995</v>
      </c>
      <c r="I15" s="26">
        <v>32947.855618599999</v>
      </c>
      <c r="J15" s="26">
        <v>34920.066900800004</v>
      </c>
      <c r="K15" s="26">
        <v>38303.962343999985</v>
      </c>
      <c r="L15" s="26">
        <v>40372.760614400009</v>
      </c>
      <c r="M15" s="26">
        <v>42283.093501799995</v>
      </c>
      <c r="N15" s="26">
        <v>46047.352525440001</v>
      </c>
      <c r="O15" s="26">
        <v>49686.756500159994</v>
      </c>
      <c r="P15" s="26">
        <v>52351.571689499986</v>
      </c>
      <c r="Q15" s="26"/>
    </row>
    <row r="16" spans="1:20" x14ac:dyDescent="0.25">
      <c r="A16" s="25" t="s">
        <v>9</v>
      </c>
      <c r="B16" s="26">
        <v>16502.7255</v>
      </c>
      <c r="C16" s="26">
        <v>19240.069999999992</v>
      </c>
      <c r="D16" s="26">
        <v>19352.901999999998</v>
      </c>
      <c r="E16" s="26">
        <v>21229.262022599996</v>
      </c>
      <c r="F16" s="26">
        <v>24657.955599199999</v>
      </c>
      <c r="G16" s="26">
        <v>27841.524845600004</v>
      </c>
      <c r="H16" s="26">
        <v>30391.054676000003</v>
      </c>
      <c r="I16" s="26">
        <v>31246.310945000001</v>
      </c>
      <c r="J16" s="26">
        <v>32870.105145599999</v>
      </c>
      <c r="K16" s="26">
        <v>36655.703631999997</v>
      </c>
      <c r="L16" s="26">
        <v>40892.158396999999</v>
      </c>
      <c r="M16" s="26">
        <v>42019.612081849991</v>
      </c>
      <c r="N16" s="26">
        <v>44664.902566399986</v>
      </c>
      <c r="O16" s="26">
        <v>47375.940136640005</v>
      </c>
      <c r="P16" s="26">
        <v>49531.636312489994</v>
      </c>
      <c r="Q16" s="26"/>
    </row>
    <row r="17" spans="1:20" x14ac:dyDescent="0.25">
      <c r="A17" s="25" t="s">
        <v>10</v>
      </c>
      <c r="B17" s="26">
        <v>16807.704000000009</v>
      </c>
      <c r="C17" s="26">
        <v>19358.149999999998</v>
      </c>
      <c r="D17" s="26">
        <v>21267.52</v>
      </c>
      <c r="E17" s="26">
        <v>23016.5763018</v>
      </c>
      <c r="F17" s="26">
        <v>26386.890322800002</v>
      </c>
      <c r="G17" s="26">
        <v>29380.662229799997</v>
      </c>
      <c r="H17" s="26">
        <v>30159.855052800001</v>
      </c>
      <c r="I17" s="26">
        <v>32212.363112999999</v>
      </c>
      <c r="J17" s="26">
        <v>37322.410667200005</v>
      </c>
      <c r="K17" s="26">
        <v>40343.64084</v>
      </c>
      <c r="L17" s="26">
        <v>41191.980228600019</v>
      </c>
      <c r="M17" s="26">
        <v>40754.882351310007</v>
      </c>
      <c r="N17" s="26">
        <v>44732.831572800016</v>
      </c>
      <c r="O17" s="26">
        <v>49106.118908479992</v>
      </c>
      <c r="P17" s="26">
        <v>54206.386027599998</v>
      </c>
      <c r="Q17" s="26"/>
    </row>
    <row r="18" spans="1:20" x14ac:dyDescent="0.25">
      <c r="A18" s="25" t="s">
        <v>11</v>
      </c>
      <c r="B18" s="26">
        <v>16945.041700000002</v>
      </c>
      <c r="C18" s="26">
        <v>19708.454000000002</v>
      </c>
      <c r="D18" s="26">
        <v>21245.297999999995</v>
      </c>
      <c r="E18" s="26">
        <v>22240.898572800008</v>
      </c>
      <c r="F18" s="26">
        <v>24775.107851200006</v>
      </c>
      <c r="G18" s="26">
        <v>28192.643048199992</v>
      </c>
      <c r="H18" s="26">
        <v>30507.311553599997</v>
      </c>
      <c r="I18" s="26">
        <v>32451.092919200004</v>
      </c>
      <c r="J18" s="26">
        <v>36431.875513600004</v>
      </c>
      <c r="K18" s="26">
        <v>38358.583363999991</v>
      </c>
      <c r="L18" s="26">
        <v>38429.536857000006</v>
      </c>
      <c r="M18" s="26">
        <v>41728.609810049995</v>
      </c>
      <c r="N18" s="26">
        <v>45566.375092800008</v>
      </c>
      <c r="O18" s="26">
        <v>49406.802740479994</v>
      </c>
      <c r="P18" s="26">
        <v>51064.87</v>
      </c>
      <c r="Q18" s="26"/>
    </row>
    <row r="19" spans="1:20" x14ac:dyDescent="0.25">
      <c r="A19" s="25" t="s">
        <v>12</v>
      </c>
      <c r="B19" s="26">
        <v>22138.946300000003</v>
      </c>
      <c r="C19" s="26">
        <v>24536.86</v>
      </c>
      <c r="D19" s="26">
        <v>25972.023999999998</v>
      </c>
      <c r="E19" s="26">
        <v>27945.407086799998</v>
      </c>
      <c r="F19" s="26">
        <v>32012.076432000005</v>
      </c>
      <c r="G19" s="26">
        <v>35633.678641200007</v>
      </c>
      <c r="H19" s="26">
        <v>35204.6325832</v>
      </c>
      <c r="I19" s="26">
        <v>37583.0206072</v>
      </c>
      <c r="J19" s="26">
        <v>42627.949017600004</v>
      </c>
      <c r="K19" s="26">
        <v>46091.531125999994</v>
      </c>
      <c r="L19" s="26">
        <v>46686.903515799997</v>
      </c>
      <c r="M19" s="26">
        <v>49011.799915130003</v>
      </c>
      <c r="N19" s="26">
        <v>52461.278467319993</v>
      </c>
      <c r="O19" s="26">
        <v>57153.298303039985</v>
      </c>
      <c r="P19" s="26">
        <v>59756.86</v>
      </c>
      <c r="Q19" s="26"/>
      <c r="T19" s="54"/>
    </row>
    <row r="20" spans="1:20" customFormat="1" x14ac:dyDescent="0.25">
      <c r="A20" s="27" t="s">
        <v>27</v>
      </c>
      <c r="B20" s="47">
        <f>SUM(B8:B19)</f>
        <v>194565.61070000005</v>
      </c>
      <c r="C20" s="47">
        <f t="shared" ref="C20:Q20" si="0">SUM(C8:C19)</f>
        <v>226056.12399999995</v>
      </c>
      <c r="D20" s="47">
        <f t="shared" si="0"/>
        <v>243108.92599999995</v>
      </c>
      <c r="E20" s="47">
        <f t="shared" si="0"/>
        <v>264557.49912180001</v>
      </c>
      <c r="F20" s="47">
        <f t="shared" si="0"/>
        <v>288648.0353932</v>
      </c>
      <c r="G20" s="47">
        <f t="shared" si="0"/>
        <v>320297.43405799998</v>
      </c>
      <c r="H20" s="47">
        <f t="shared" si="0"/>
        <v>356600.40647360007</v>
      </c>
      <c r="I20" s="47">
        <f t="shared" si="0"/>
        <v>371336.62698200002</v>
      </c>
      <c r="J20" s="47">
        <f t="shared" si="0"/>
        <v>410281.32835520001</v>
      </c>
      <c r="K20" s="47">
        <f t="shared" si="0"/>
        <v>446627.19305200002</v>
      </c>
      <c r="L20" s="47">
        <f t="shared" si="0"/>
        <v>468428.53940700012</v>
      </c>
      <c r="M20" s="47">
        <f t="shared" si="0"/>
        <v>491243.89516897005</v>
      </c>
      <c r="N20" s="47">
        <f t="shared" si="0"/>
        <v>526432.05911810999</v>
      </c>
      <c r="O20" s="47">
        <f t="shared" si="0"/>
        <v>564781.62872255989</v>
      </c>
      <c r="P20" s="47">
        <f t="shared" si="0"/>
        <v>608751.70855715999</v>
      </c>
      <c r="Q20" s="47">
        <f t="shared" si="0"/>
        <v>248628.96</v>
      </c>
    </row>
    <row r="21" spans="1:20" ht="3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20" ht="16.5" x14ac:dyDescent="0.3">
      <c r="A22" s="21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ht="16.5" x14ac:dyDescent="0.3">
      <c r="A23" s="17" t="s">
        <v>37</v>
      </c>
      <c r="B23" s="18"/>
      <c r="C23" s="18"/>
      <c r="D23" s="18"/>
      <c r="E23" s="18"/>
      <c r="F23" s="18"/>
      <c r="G23" s="18"/>
      <c r="H23" s="18"/>
      <c r="I23" s="18"/>
      <c r="J23" s="18"/>
      <c r="K23" s="16"/>
      <c r="L23" s="16"/>
      <c r="M23" s="16"/>
      <c r="N23" s="20"/>
      <c r="O23" s="19"/>
      <c r="P23" s="19"/>
    </row>
    <row r="25" spans="1:20" x14ac:dyDescent="0.25">
      <c r="T25" s="54"/>
    </row>
    <row r="30" spans="1:20" x14ac:dyDescent="0.25">
      <c r="T30" s="54"/>
    </row>
    <row r="34" spans="20:20" x14ac:dyDescent="0.25">
      <c r="T34" s="54"/>
    </row>
    <row r="54" spans="5:13" x14ac:dyDescent="0.25">
      <c r="E54" s="1">
        <f>SUM(E32:E51)</f>
        <v>0</v>
      </c>
      <c r="F54" s="1">
        <f t="shared" ref="F54:M54" si="1">SUM(F32:F51)</f>
        <v>0</v>
      </c>
      <c r="G54" s="1">
        <f t="shared" si="1"/>
        <v>0</v>
      </c>
      <c r="H54" s="1">
        <f t="shared" si="1"/>
        <v>0</v>
      </c>
      <c r="I54" s="1">
        <f t="shared" si="1"/>
        <v>0</v>
      </c>
      <c r="J54" s="1">
        <f t="shared" si="1"/>
        <v>0</v>
      </c>
      <c r="K54" s="1">
        <f t="shared" si="1"/>
        <v>0</v>
      </c>
      <c r="L54" s="1">
        <f t="shared" si="1"/>
        <v>0</v>
      </c>
      <c r="M54" s="1">
        <f t="shared" si="1"/>
        <v>0</v>
      </c>
    </row>
  </sheetData>
  <mergeCells count="1">
    <mergeCell ref="B4:Q4"/>
  </mergeCells>
  <conditionalFormatting sqref="L23:L24">
    <cfRule type="cellIs" dxfId="1" priority="5" operator="equal">
      <formula>""</formula>
    </cfRule>
  </conditionalFormatting>
  <conditionalFormatting sqref="M23:Q25">
    <cfRule type="cellIs" dxfId="0" priority="2" operator="equal">
      <formula>""</formula>
    </cfRule>
  </conditionalFormatting>
  <pageMargins left="0.7" right="0.7" top="0.75" bottom="0.75" header="0.3" footer="0.3"/>
  <pageSetup orientation="portrait" r:id="rId1"/>
  <ignoredErrors>
    <ignoredError sqref="B20:Q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761D-7FDC-4024-A65B-66F92D25DA9D}">
  <sheetPr codeName="Hoja4"/>
  <dimension ref="A1:G169"/>
  <sheetViews>
    <sheetView topLeftCell="A132" workbookViewId="0">
      <selection activeCell="D162" sqref="D162"/>
    </sheetView>
  </sheetViews>
  <sheetFormatPr baseColWidth="10" defaultRowHeight="15" x14ac:dyDescent="0.25"/>
  <sheetData>
    <row r="1" spans="1:5" x14ac:dyDescent="0.25">
      <c r="A1" s="4" t="s">
        <v>30</v>
      </c>
      <c r="B1" s="4" t="s">
        <v>31</v>
      </c>
      <c r="C1" s="4" t="s">
        <v>0</v>
      </c>
      <c r="D1" s="4" t="s">
        <v>32</v>
      </c>
      <c r="E1" t="s">
        <v>34</v>
      </c>
    </row>
    <row r="2" spans="1:5" x14ac:dyDescent="0.25">
      <c r="A2" s="5">
        <v>2010</v>
      </c>
      <c r="B2" s="5">
        <v>1</v>
      </c>
      <c r="C2" s="6" t="s">
        <v>1</v>
      </c>
      <c r="D2" s="6" t="s">
        <v>1</v>
      </c>
      <c r="E2" s="14">
        <v>13636.317099999998</v>
      </c>
    </row>
    <row r="3" spans="1:5" x14ac:dyDescent="0.25">
      <c r="A3" s="5">
        <v>2010</v>
      </c>
      <c r="B3" s="5">
        <v>2</v>
      </c>
      <c r="C3" s="6" t="s">
        <v>2</v>
      </c>
      <c r="D3" s="6" t="s">
        <v>2</v>
      </c>
      <c r="E3" s="14">
        <v>13356.500300000003</v>
      </c>
    </row>
    <row r="4" spans="1:5" x14ac:dyDescent="0.25">
      <c r="A4" s="5">
        <v>2010</v>
      </c>
      <c r="B4" s="5">
        <v>3</v>
      </c>
      <c r="C4" s="6" t="s">
        <v>3</v>
      </c>
      <c r="D4" s="6" t="s">
        <v>3</v>
      </c>
      <c r="E4" s="14">
        <v>15103.329900000006</v>
      </c>
    </row>
    <row r="5" spans="1:5" x14ac:dyDescent="0.25">
      <c r="A5" s="5">
        <v>2010</v>
      </c>
      <c r="B5" s="5">
        <v>4</v>
      </c>
      <c r="C5" s="6" t="s">
        <v>4</v>
      </c>
      <c r="D5" s="6" t="s">
        <v>4</v>
      </c>
      <c r="E5" s="14">
        <v>14852.569800000003</v>
      </c>
    </row>
    <row r="6" spans="1:5" x14ac:dyDescent="0.25">
      <c r="A6" s="5">
        <v>2010</v>
      </c>
      <c r="B6" s="5">
        <v>5</v>
      </c>
      <c r="C6" s="6" t="s">
        <v>5</v>
      </c>
      <c r="D6" s="6" t="s">
        <v>5</v>
      </c>
      <c r="E6" s="14">
        <v>15507.163499999999</v>
      </c>
    </row>
    <row r="7" spans="1:5" x14ac:dyDescent="0.25">
      <c r="A7" s="5">
        <v>2010</v>
      </c>
      <c r="B7" s="5">
        <v>6</v>
      </c>
      <c r="C7" s="6" t="s">
        <v>6</v>
      </c>
      <c r="D7" s="6" t="s">
        <v>6</v>
      </c>
      <c r="E7" s="14">
        <v>16468.059999999998</v>
      </c>
    </row>
    <row r="8" spans="1:5" x14ac:dyDescent="0.25">
      <c r="A8" s="5">
        <v>2010</v>
      </c>
      <c r="B8" s="5">
        <v>7</v>
      </c>
      <c r="C8" s="6" t="s">
        <v>7</v>
      </c>
      <c r="D8" s="6" t="s">
        <v>7</v>
      </c>
      <c r="E8" s="14">
        <v>16852.886000000002</v>
      </c>
    </row>
    <row r="9" spans="1:5" x14ac:dyDescent="0.25">
      <c r="A9" s="5">
        <v>2010</v>
      </c>
      <c r="B9" s="5">
        <v>8</v>
      </c>
      <c r="C9" s="6" t="s">
        <v>8</v>
      </c>
      <c r="D9" s="6" t="s">
        <v>8</v>
      </c>
      <c r="E9" s="14">
        <v>16394.366600000001</v>
      </c>
    </row>
    <row r="10" spans="1:5" x14ac:dyDescent="0.25">
      <c r="A10" s="5">
        <v>2010</v>
      </c>
      <c r="B10" s="5">
        <v>9</v>
      </c>
      <c r="C10" s="6" t="s">
        <v>9</v>
      </c>
      <c r="D10" s="6" t="s">
        <v>9</v>
      </c>
      <c r="E10" s="14">
        <v>16502.7255</v>
      </c>
    </row>
    <row r="11" spans="1:5" x14ac:dyDescent="0.25">
      <c r="A11" s="5">
        <v>2010</v>
      </c>
      <c r="B11" s="5">
        <v>10</v>
      </c>
      <c r="C11" s="6" t="s">
        <v>10</v>
      </c>
      <c r="D11" s="6" t="s">
        <v>10</v>
      </c>
      <c r="E11" s="14">
        <v>16807.704000000002</v>
      </c>
    </row>
    <row r="12" spans="1:5" x14ac:dyDescent="0.25">
      <c r="A12" s="5">
        <v>2010</v>
      </c>
      <c r="B12" s="5">
        <v>11</v>
      </c>
      <c r="C12" s="6" t="s">
        <v>11</v>
      </c>
      <c r="D12" s="6" t="s">
        <v>11</v>
      </c>
      <c r="E12" s="14">
        <v>16945.041699999998</v>
      </c>
    </row>
    <row r="13" spans="1:5" x14ac:dyDescent="0.25">
      <c r="A13" s="5">
        <v>2010</v>
      </c>
      <c r="B13" s="5">
        <v>12</v>
      </c>
      <c r="C13" s="6" t="s">
        <v>12</v>
      </c>
      <c r="D13" s="6" t="s">
        <v>12</v>
      </c>
      <c r="E13" s="14">
        <v>22138.9463</v>
      </c>
    </row>
    <row r="14" spans="1:5" x14ac:dyDescent="0.25">
      <c r="A14" s="5">
        <v>2011</v>
      </c>
      <c r="B14" s="5">
        <v>1</v>
      </c>
      <c r="C14" s="6" t="s">
        <v>1</v>
      </c>
      <c r="D14" s="6" t="s">
        <v>1</v>
      </c>
      <c r="E14" s="14">
        <v>15925.465999999997</v>
      </c>
    </row>
    <row r="15" spans="1:5" x14ac:dyDescent="0.25">
      <c r="A15" s="5">
        <v>2011</v>
      </c>
      <c r="B15" s="5">
        <v>2</v>
      </c>
      <c r="C15" s="6" t="s">
        <v>2</v>
      </c>
      <c r="D15" s="6" t="s">
        <v>2</v>
      </c>
      <c r="E15" s="14">
        <v>15984.341999999999</v>
      </c>
    </row>
    <row r="16" spans="1:5" x14ac:dyDescent="0.25">
      <c r="A16" s="5">
        <v>2011</v>
      </c>
      <c r="B16" s="5">
        <v>3</v>
      </c>
      <c r="C16" s="6" t="s">
        <v>3</v>
      </c>
      <c r="D16" s="6" t="s">
        <v>3</v>
      </c>
      <c r="E16" s="14">
        <v>18060.663999999997</v>
      </c>
    </row>
    <row r="17" spans="1:5" x14ac:dyDescent="0.25">
      <c r="A17" s="5">
        <v>2011</v>
      </c>
      <c r="B17" s="5">
        <v>4</v>
      </c>
      <c r="C17" s="6" t="s">
        <v>4</v>
      </c>
      <c r="D17" s="6" t="s">
        <v>4</v>
      </c>
      <c r="E17" s="14">
        <v>16428.945999999996</v>
      </c>
    </row>
    <row r="18" spans="1:5" x14ac:dyDescent="0.25">
      <c r="A18" s="5">
        <v>2011</v>
      </c>
      <c r="B18" s="5">
        <v>5</v>
      </c>
      <c r="C18" s="6" t="s">
        <v>5</v>
      </c>
      <c r="D18" s="6" t="s">
        <v>5</v>
      </c>
      <c r="E18" s="14">
        <v>18805.962000000003</v>
      </c>
    </row>
    <row r="19" spans="1:5" x14ac:dyDescent="0.25">
      <c r="A19" s="5">
        <v>2011</v>
      </c>
      <c r="B19" s="5">
        <v>6</v>
      </c>
      <c r="C19" s="6" t="s">
        <v>6</v>
      </c>
      <c r="D19" s="6" t="s">
        <v>6</v>
      </c>
      <c r="E19" s="14">
        <v>19508.865999999991</v>
      </c>
    </row>
    <row r="20" spans="1:5" x14ac:dyDescent="0.25">
      <c r="A20" s="5">
        <v>2011</v>
      </c>
      <c r="B20" s="5">
        <v>7</v>
      </c>
      <c r="C20" s="6" t="s">
        <v>7</v>
      </c>
      <c r="D20" s="6" t="s">
        <v>7</v>
      </c>
      <c r="E20" s="14">
        <v>19009.567999999999</v>
      </c>
    </row>
    <row r="21" spans="1:5" x14ac:dyDescent="0.25">
      <c r="A21" s="5">
        <v>2011</v>
      </c>
      <c r="B21" s="5">
        <v>8</v>
      </c>
      <c r="C21" s="6" t="s">
        <v>8</v>
      </c>
      <c r="D21" s="6" t="s">
        <v>8</v>
      </c>
      <c r="E21" s="14">
        <v>19488.775999999994</v>
      </c>
    </row>
    <row r="22" spans="1:5" x14ac:dyDescent="0.25">
      <c r="A22" s="5">
        <v>2011</v>
      </c>
      <c r="B22" s="5">
        <v>9</v>
      </c>
      <c r="C22" s="6" t="s">
        <v>9</v>
      </c>
      <c r="D22" s="6" t="s">
        <v>9</v>
      </c>
      <c r="E22" s="14">
        <v>19240.069999999996</v>
      </c>
    </row>
    <row r="23" spans="1:5" x14ac:dyDescent="0.25">
      <c r="A23" s="5">
        <v>2011</v>
      </c>
      <c r="B23" s="5">
        <v>10</v>
      </c>
      <c r="C23" s="6" t="s">
        <v>10</v>
      </c>
      <c r="D23" s="6" t="s">
        <v>10</v>
      </c>
      <c r="E23" s="14">
        <v>19358.149999999998</v>
      </c>
    </row>
    <row r="24" spans="1:5" x14ac:dyDescent="0.25">
      <c r="A24" s="5">
        <v>2011</v>
      </c>
      <c r="B24" s="5">
        <v>11</v>
      </c>
      <c r="C24" s="6" t="s">
        <v>11</v>
      </c>
      <c r="D24" s="6" t="s">
        <v>11</v>
      </c>
      <c r="E24" s="14">
        <v>19708.454000000002</v>
      </c>
    </row>
    <row r="25" spans="1:5" x14ac:dyDescent="0.25">
      <c r="A25" s="5">
        <v>2011</v>
      </c>
      <c r="B25" s="5">
        <v>12</v>
      </c>
      <c r="C25" s="6" t="s">
        <v>12</v>
      </c>
      <c r="D25" s="6" t="s">
        <v>12</v>
      </c>
      <c r="E25" s="14">
        <v>24536.86</v>
      </c>
    </row>
    <row r="26" spans="1:5" x14ac:dyDescent="0.25">
      <c r="A26" s="5">
        <v>2012</v>
      </c>
      <c r="B26" s="5">
        <v>1</v>
      </c>
      <c r="C26" s="6" t="s">
        <v>1</v>
      </c>
      <c r="D26" s="6" t="s">
        <v>1</v>
      </c>
      <c r="E26" s="14">
        <v>17401.383999999998</v>
      </c>
    </row>
    <row r="27" spans="1:5" x14ac:dyDescent="0.25">
      <c r="A27" s="5">
        <v>2012</v>
      </c>
      <c r="B27" s="5">
        <v>2</v>
      </c>
      <c r="C27" s="6" t="s">
        <v>2</v>
      </c>
      <c r="D27" s="6" t="s">
        <v>2</v>
      </c>
      <c r="E27" s="14">
        <v>17795.475999999999</v>
      </c>
    </row>
    <row r="28" spans="1:5" x14ac:dyDescent="0.25">
      <c r="A28" s="5">
        <v>2012</v>
      </c>
      <c r="B28" s="5">
        <v>3</v>
      </c>
      <c r="C28" s="6" t="s">
        <v>3</v>
      </c>
      <c r="D28" s="6" t="s">
        <v>3</v>
      </c>
      <c r="E28" s="14">
        <v>19724.116000000005</v>
      </c>
    </row>
    <row r="29" spans="1:5" x14ac:dyDescent="0.25">
      <c r="A29" s="5">
        <v>2012</v>
      </c>
      <c r="B29" s="5">
        <v>4</v>
      </c>
      <c r="C29" s="6" t="s">
        <v>4</v>
      </c>
      <c r="D29" s="6" t="s">
        <v>4</v>
      </c>
      <c r="E29" s="14">
        <v>17883.707999999999</v>
      </c>
    </row>
    <row r="30" spans="1:5" x14ac:dyDescent="0.25">
      <c r="A30" s="5">
        <v>2012</v>
      </c>
      <c r="B30" s="5">
        <v>5</v>
      </c>
      <c r="C30" s="6" t="s">
        <v>5</v>
      </c>
      <c r="D30" s="6" t="s">
        <v>5</v>
      </c>
      <c r="E30" s="14">
        <v>20665.557999999997</v>
      </c>
    </row>
    <row r="31" spans="1:5" x14ac:dyDescent="0.25">
      <c r="A31" s="5">
        <v>2012</v>
      </c>
      <c r="B31" s="5">
        <v>6</v>
      </c>
      <c r="C31" s="6" t="s">
        <v>6</v>
      </c>
      <c r="D31" s="6" t="s">
        <v>6</v>
      </c>
      <c r="E31" s="14">
        <v>20618.653999999995</v>
      </c>
    </row>
    <row r="32" spans="1:5" x14ac:dyDescent="0.25">
      <c r="A32" s="5">
        <v>2012</v>
      </c>
      <c r="B32" s="5">
        <v>7</v>
      </c>
      <c r="C32" s="6" t="s">
        <v>7</v>
      </c>
      <c r="D32" s="6" t="s">
        <v>7</v>
      </c>
      <c r="E32" s="14">
        <v>20302.379999999997</v>
      </c>
    </row>
    <row r="33" spans="1:5" x14ac:dyDescent="0.25">
      <c r="A33" s="5">
        <v>2012</v>
      </c>
      <c r="B33" s="5">
        <v>8</v>
      </c>
      <c r="C33" s="6" t="s">
        <v>8</v>
      </c>
      <c r="D33" s="6" t="s">
        <v>8</v>
      </c>
      <c r="E33" s="14">
        <v>20879.905999999995</v>
      </c>
    </row>
    <row r="34" spans="1:5" x14ac:dyDescent="0.25">
      <c r="A34" s="5">
        <v>2012</v>
      </c>
      <c r="B34" s="5">
        <v>9</v>
      </c>
      <c r="C34" s="6" t="s">
        <v>9</v>
      </c>
      <c r="D34" s="6" t="s">
        <v>9</v>
      </c>
      <c r="E34" s="14">
        <v>19352.901999999998</v>
      </c>
    </row>
    <row r="35" spans="1:5" x14ac:dyDescent="0.25">
      <c r="A35" s="5">
        <v>2012</v>
      </c>
      <c r="B35" s="5">
        <v>10</v>
      </c>
      <c r="C35" s="6" t="s">
        <v>10</v>
      </c>
      <c r="D35" s="6" t="s">
        <v>10</v>
      </c>
      <c r="E35" s="14">
        <v>21267.52</v>
      </c>
    </row>
    <row r="36" spans="1:5" x14ac:dyDescent="0.25">
      <c r="A36" s="5">
        <v>2012</v>
      </c>
      <c r="B36" s="5">
        <v>11</v>
      </c>
      <c r="C36" s="6" t="s">
        <v>11</v>
      </c>
      <c r="D36" s="6" t="s">
        <v>11</v>
      </c>
      <c r="E36" s="14">
        <v>21245.297999999999</v>
      </c>
    </row>
    <row r="37" spans="1:5" x14ac:dyDescent="0.25">
      <c r="A37" s="5">
        <v>2012</v>
      </c>
      <c r="B37" s="5">
        <v>12</v>
      </c>
      <c r="C37" s="6" t="s">
        <v>12</v>
      </c>
      <c r="D37" s="6" t="s">
        <v>12</v>
      </c>
      <c r="E37" s="14">
        <v>25972.024000000001</v>
      </c>
    </row>
    <row r="38" spans="1:5" x14ac:dyDescent="0.25">
      <c r="A38" s="5">
        <v>2013</v>
      </c>
      <c r="B38" s="5">
        <v>1</v>
      </c>
      <c r="C38" s="6" t="s">
        <v>1</v>
      </c>
      <c r="D38" s="6" t="s">
        <v>1</v>
      </c>
      <c r="E38" s="14">
        <v>20457.230456400001</v>
      </c>
    </row>
    <row r="39" spans="1:5" x14ac:dyDescent="0.25">
      <c r="A39" s="5">
        <v>2013</v>
      </c>
      <c r="B39" s="5">
        <v>2</v>
      </c>
      <c r="C39" s="6" t="s">
        <v>2</v>
      </c>
      <c r="D39" s="6" t="s">
        <v>2</v>
      </c>
      <c r="E39" s="14">
        <v>19063.701759599997</v>
      </c>
    </row>
    <row r="40" spans="1:5" x14ac:dyDescent="0.25">
      <c r="A40" s="5">
        <v>2013</v>
      </c>
      <c r="B40" s="5">
        <v>3</v>
      </c>
      <c r="C40" s="6" t="s">
        <v>3</v>
      </c>
      <c r="D40" s="6" t="s">
        <v>3</v>
      </c>
      <c r="E40" s="14">
        <v>19769.321074800002</v>
      </c>
    </row>
    <row r="41" spans="1:5" x14ac:dyDescent="0.25">
      <c r="A41" s="5">
        <v>2013</v>
      </c>
      <c r="B41" s="5">
        <v>4</v>
      </c>
      <c r="C41" s="6" t="s">
        <v>4</v>
      </c>
      <c r="D41" s="6" t="s">
        <v>4</v>
      </c>
      <c r="E41" s="14">
        <v>21739.464374399999</v>
      </c>
    </row>
    <row r="42" spans="1:5" x14ac:dyDescent="0.25">
      <c r="A42" s="5">
        <v>2013</v>
      </c>
      <c r="B42" s="5">
        <v>5</v>
      </c>
      <c r="C42" s="6" t="s">
        <v>5</v>
      </c>
      <c r="D42" s="6" t="s">
        <v>5</v>
      </c>
      <c r="E42" s="14">
        <v>23154.956861399998</v>
      </c>
    </row>
    <row r="43" spans="1:5" x14ac:dyDescent="0.25">
      <c r="A43" s="5">
        <v>2013</v>
      </c>
      <c r="B43" s="5">
        <v>6</v>
      </c>
      <c r="C43" s="6" t="s">
        <v>6</v>
      </c>
      <c r="D43" s="6" t="s">
        <v>6</v>
      </c>
      <c r="E43" s="14">
        <v>21408.0976266</v>
      </c>
    </row>
    <row r="44" spans="1:5" x14ac:dyDescent="0.25">
      <c r="A44" s="5">
        <v>2013</v>
      </c>
      <c r="B44" s="5">
        <v>7</v>
      </c>
      <c r="C44" s="6" t="s">
        <v>7</v>
      </c>
      <c r="D44" s="6" t="s">
        <v>7</v>
      </c>
      <c r="E44" s="14">
        <v>22632.513820199998</v>
      </c>
    </row>
    <row r="45" spans="1:5" x14ac:dyDescent="0.25">
      <c r="A45" s="5">
        <v>2013</v>
      </c>
      <c r="B45" s="5">
        <v>8</v>
      </c>
      <c r="C45" s="6" t="s">
        <v>8</v>
      </c>
      <c r="D45" s="6" t="s">
        <v>8</v>
      </c>
      <c r="E45" s="14">
        <v>21900.069164400007</v>
      </c>
    </row>
    <row r="46" spans="1:5" x14ac:dyDescent="0.25">
      <c r="A46" s="5">
        <v>2013</v>
      </c>
      <c r="B46" s="5">
        <v>9</v>
      </c>
      <c r="C46" s="6" t="s">
        <v>9</v>
      </c>
      <c r="D46" s="6" t="s">
        <v>9</v>
      </c>
      <c r="E46" s="14">
        <v>21229.262022599996</v>
      </c>
    </row>
    <row r="47" spans="1:5" x14ac:dyDescent="0.25">
      <c r="A47" s="5">
        <v>2013</v>
      </c>
      <c r="B47" s="5">
        <v>10</v>
      </c>
      <c r="C47" s="6" t="s">
        <v>10</v>
      </c>
      <c r="D47" s="6" t="s">
        <v>10</v>
      </c>
      <c r="E47" s="14">
        <v>23016.5763018</v>
      </c>
    </row>
    <row r="48" spans="1:5" x14ac:dyDescent="0.25">
      <c r="A48" s="5">
        <v>2013</v>
      </c>
      <c r="B48" s="5">
        <v>11</v>
      </c>
      <c r="C48" s="6" t="s">
        <v>11</v>
      </c>
      <c r="D48" s="6" t="s">
        <v>11</v>
      </c>
      <c r="E48" s="14">
        <v>22240.898572800004</v>
      </c>
    </row>
    <row r="49" spans="1:5" x14ac:dyDescent="0.25">
      <c r="A49" s="5">
        <v>2013</v>
      </c>
      <c r="B49" s="5">
        <v>12</v>
      </c>
      <c r="C49" s="6" t="s">
        <v>12</v>
      </c>
      <c r="D49" s="6" t="s">
        <v>12</v>
      </c>
      <c r="E49" s="14">
        <v>27945.407086799994</v>
      </c>
    </row>
    <row r="50" spans="1:5" x14ac:dyDescent="0.25">
      <c r="A50" s="5">
        <v>2014</v>
      </c>
      <c r="B50" s="5">
        <v>1</v>
      </c>
      <c r="C50" s="6" t="s">
        <v>1</v>
      </c>
      <c r="D50" s="6" t="s">
        <v>1</v>
      </c>
      <c r="E50" s="14">
        <v>21083.917621199995</v>
      </c>
    </row>
    <row r="51" spans="1:5" x14ac:dyDescent="0.25">
      <c r="A51" s="5">
        <v>2014</v>
      </c>
      <c r="B51" s="5">
        <v>2</v>
      </c>
      <c r="C51" s="6" t="s">
        <v>2</v>
      </c>
      <c r="D51" s="6" t="s">
        <v>2</v>
      </c>
      <c r="E51" s="14">
        <v>20042.872303999997</v>
      </c>
    </row>
    <row r="52" spans="1:5" x14ac:dyDescent="0.25">
      <c r="A52" s="5">
        <v>2014</v>
      </c>
      <c r="B52" s="5">
        <v>3</v>
      </c>
      <c r="C52" s="6" t="s">
        <v>3</v>
      </c>
      <c r="D52" s="6" t="s">
        <v>3</v>
      </c>
      <c r="E52" s="14">
        <v>22044.566087599993</v>
      </c>
    </row>
    <row r="53" spans="1:5" x14ac:dyDescent="0.25">
      <c r="A53" s="5">
        <v>2014</v>
      </c>
      <c r="B53" s="5">
        <v>4</v>
      </c>
      <c r="C53" s="6" t="s">
        <v>4</v>
      </c>
      <c r="D53" s="6" t="s">
        <v>4</v>
      </c>
      <c r="E53" s="14">
        <v>21785.042549200007</v>
      </c>
    </row>
    <row r="54" spans="1:5" x14ac:dyDescent="0.25">
      <c r="A54" s="5">
        <v>2014</v>
      </c>
      <c r="B54" s="5">
        <v>5</v>
      </c>
      <c r="C54" s="6" t="s">
        <v>5</v>
      </c>
      <c r="D54" s="6" t="s">
        <v>5</v>
      </c>
      <c r="E54" s="14">
        <v>24234.687195599996</v>
      </c>
    </row>
    <row r="55" spans="1:5" x14ac:dyDescent="0.25">
      <c r="A55" s="5">
        <v>2014</v>
      </c>
      <c r="B55" s="5">
        <v>6</v>
      </c>
      <c r="C55" s="6" t="s">
        <v>6</v>
      </c>
      <c r="D55" s="6" t="s">
        <v>6</v>
      </c>
      <c r="E55" s="14">
        <v>22641.684855999993</v>
      </c>
    </row>
    <row r="56" spans="1:5" x14ac:dyDescent="0.25">
      <c r="A56" s="5">
        <v>2014</v>
      </c>
      <c r="B56" s="5">
        <v>7</v>
      </c>
      <c r="C56" s="6" t="s">
        <v>7</v>
      </c>
      <c r="D56" s="6" t="s">
        <v>7</v>
      </c>
      <c r="E56" s="14">
        <v>25519.874228799999</v>
      </c>
    </row>
    <row r="57" spans="1:5" x14ac:dyDescent="0.25">
      <c r="A57" s="5">
        <v>2014</v>
      </c>
      <c r="B57" s="5">
        <v>8</v>
      </c>
      <c r="C57" s="6" t="s">
        <v>8</v>
      </c>
      <c r="D57" s="6" t="s">
        <v>8</v>
      </c>
      <c r="E57" s="14">
        <v>23463.360345599998</v>
      </c>
    </row>
    <row r="58" spans="1:5" x14ac:dyDescent="0.25">
      <c r="A58" s="5">
        <v>2014</v>
      </c>
      <c r="B58" s="5">
        <v>9</v>
      </c>
      <c r="C58" s="6" t="s">
        <v>9</v>
      </c>
      <c r="D58" s="6" t="s">
        <v>9</v>
      </c>
      <c r="E58" s="14">
        <v>24657.955599199999</v>
      </c>
    </row>
    <row r="59" spans="1:5" x14ac:dyDescent="0.25">
      <c r="A59" s="5">
        <v>2014</v>
      </c>
      <c r="B59" s="5">
        <v>10</v>
      </c>
      <c r="C59" s="6" t="s">
        <v>10</v>
      </c>
      <c r="D59" s="6" t="s">
        <v>10</v>
      </c>
      <c r="E59" s="14">
        <v>26386.890322800002</v>
      </c>
    </row>
    <row r="60" spans="1:5" x14ac:dyDescent="0.25">
      <c r="A60" s="5">
        <v>2014</v>
      </c>
      <c r="B60" s="5">
        <v>11</v>
      </c>
      <c r="C60" s="6" t="s">
        <v>11</v>
      </c>
      <c r="D60" s="6" t="s">
        <v>11</v>
      </c>
      <c r="E60" s="14">
        <v>24775.107851200006</v>
      </c>
    </row>
    <row r="61" spans="1:5" x14ac:dyDescent="0.25">
      <c r="A61" s="5">
        <v>2014</v>
      </c>
      <c r="B61" s="5">
        <v>12</v>
      </c>
      <c r="C61" s="6" t="s">
        <v>12</v>
      </c>
      <c r="D61" s="6" t="s">
        <v>12</v>
      </c>
      <c r="E61" s="14">
        <v>32012.076431999998</v>
      </c>
    </row>
    <row r="62" spans="1:5" x14ac:dyDescent="0.25">
      <c r="A62" s="5">
        <v>2015</v>
      </c>
      <c r="B62" s="5">
        <v>1</v>
      </c>
      <c r="C62" s="6" t="s">
        <v>1</v>
      </c>
      <c r="D62" s="6" t="s">
        <v>1</v>
      </c>
      <c r="E62" s="14">
        <v>23315.716434599999</v>
      </c>
    </row>
    <row r="63" spans="1:5" x14ac:dyDescent="0.25">
      <c r="A63" s="5">
        <v>2015</v>
      </c>
      <c r="B63" s="5">
        <v>2</v>
      </c>
      <c r="C63" s="6" t="s">
        <v>2</v>
      </c>
      <c r="D63" s="6" t="s">
        <v>2</v>
      </c>
      <c r="E63" s="14">
        <v>22037.950344000001</v>
      </c>
    </row>
    <row r="64" spans="1:5" x14ac:dyDescent="0.25">
      <c r="A64" s="5">
        <v>2015</v>
      </c>
      <c r="B64" s="5">
        <v>3</v>
      </c>
      <c r="C64" s="6" t="s">
        <v>3</v>
      </c>
      <c r="D64" s="6" t="s">
        <v>3</v>
      </c>
      <c r="E64" s="14">
        <v>24255.981095000006</v>
      </c>
    </row>
    <row r="65" spans="1:5" x14ac:dyDescent="0.25">
      <c r="A65" s="5">
        <v>2015</v>
      </c>
      <c r="B65" s="5">
        <v>4</v>
      </c>
      <c r="C65" s="6" t="s">
        <v>4</v>
      </c>
      <c r="D65" s="6" t="s">
        <v>4</v>
      </c>
      <c r="E65" s="14">
        <v>23213.060118000005</v>
      </c>
    </row>
    <row r="66" spans="1:5" x14ac:dyDescent="0.25">
      <c r="A66" s="5">
        <v>2015</v>
      </c>
      <c r="B66" s="5">
        <v>5</v>
      </c>
      <c r="C66" s="6" t="s">
        <v>5</v>
      </c>
      <c r="D66" s="6" t="s">
        <v>5</v>
      </c>
      <c r="E66" s="14">
        <v>25361.06175379999</v>
      </c>
    </row>
    <row r="67" spans="1:5" x14ac:dyDescent="0.25">
      <c r="A67" s="5">
        <v>2015</v>
      </c>
      <c r="B67" s="5">
        <v>6</v>
      </c>
      <c r="C67" s="6" t="s">
        <v>6</v>
      </c>
      <c r="D67" s="6" t="s">
        <v>6</v>
      </c>
      <c r="E67" s="14">
        <v>25918.6420574</v>
      </c>
    </row>
    <row r="68" spans="1:5" x14ac:dyDescent="0.25">
      <c r="A68" s="5">
        <v>2015</v>
      </c>
      <c r="B68" s="5">
        <v>7</v>
      </c>
      <c r="C68" s="6" t="s">
        <v>7</v>
      </c>
      <c r="D68" s="6" t="s">
        <v>7</v>
      </c>
      <c r="E68" s="14">
        <v>28162.403203000002</v>
      </c>
    </row>
    <row r="69" spans="1:5" x14ac:dyDescent="0.25">
      <c r="A69" s="5">
        <v>2015</v>
      </c>
      <c r="B69" s="5">
        <v>8</v>
      </c>
      <c r="C69" s="6" t="s">
        <v>8</v>
      </c>
      <c r="D69" s="6" t="s">
        <v>8</v>
      </c>
      <c r="E69" s="14">
        <v>26984.110287400003</v>
      </c>
    </row>
    <row r="70" spans="1:5" x14ac:dyDescent="0.25">
      <c r="A70" s="5">
        <v>2015</v>
      </c>
      <c r="B70" s="5">
        <v>9</v>
      </c>
      <c r="C70" s="6" t="s">
        <v>9</v>
      </c>
      <c r="D70" s="6" t="s">
        <v>9</v>
      </c>
      <c r="E70" s="14">
        <v>27841.524845600004</v>
      </c>
    </row>
    <row r="71" spans="1:5" x14ac:dyDescent="0.25">
      <c r="A71" s="5">
        <v>2015</v>
      </c>
      <c r="B71" s="5">
        <v>10</v>
      </c>
      <c r="C71" s="6" t="s">
        <v>10</v>
      </c>
      <c r="D71" s="6" t="s">
        <v>10</v>
      </c>
      <c r="E71" s="14">
        <v>29380.662229799993</v>
      </c>
    </row>
    <row r="72" spans="1:5" x14ac:dyDescent="0.25">
      <c r="A72" s="5">
        <v>2015</v>
      </c>
      <c r="B72" s="5">
        <v>11</v>
      </c>
      <c r="C72" s="6" t="s">
        <v>11</v>
      </c>
      <c r="D72" s="6" t="s">
        <v>11</v>
      </c>
      <c r="E72" s="14">
        <v>28192.643048199989</v>
      </c>
    </row>
    <row r="73" spans="1:5" x14ac:dyDescent="0.25">
      <c r="A73" s="5">
        <v>2015</v>
      </c>
      <c r="B73" s="5">
        <v>12</v>
      </c>
      <c r="C73" s="6" t="s">
        <v>12</v>
      </c>
      <c r="D73" s="6" t="s">
        <v>12</v>
      </c>
      <c r="E73" s="14">
        <v>35633.6786412</v>
      </c>
    </row>
    <row r="74" spans="1:5" x14ac:dyDescent="0.25">
      <c r="A74" s="5">
        <v>2016</v>
      </c>
      <c r="B74" s="5">
        <v>1</v>
      </c>
      <c r="C74" s="6" t="s">
        <v>1</v>
      </c>
      <c r="D74" s="6" t="s">
        <v>1</v>
      </c>
      <c r="E74" s="14">
        <v>25739.553048799997</v>
      </c>
    </row>
    <row r="75" spans="1:5" x14ac:dyDescent="0.25">
      <c r="A75" s="5">
        <v>2016</v>
      </c>
      <c r="B75" s="5">
        <v>2</v>
      </c>
      <c r="C75" s="6" t="s">
        <v>2</v>
      </c>
      <c r="D75" s="6" t="s">
        <v>2</v>
      </c>
      <c r="E75" s="14">
        <v>25743.057400799997</v>
      </c>
    </row>
    <row r="76" spans="1:5" x14ac:dyDescent="0.25">
      <c r="A76" s="5">
        <v>2016</v>
      </c>
      <c r="B76" s="5">
        <v>3</v>
      </c>
      <c r="C76" s="6" t="s">
        <v>3</v>
      </c>
      <c r="D76" s="6" t="s">
        <v>3</v>
      </c>
      <c r="E76" s="14">
        <v>26927.528376800004</v>
      </c>
    </row>
    <row r="77" spans="1:5" x14ac:dyDescent="0.25">
      <c r="A77" s="5">
        <v>2016</v>
      </c>
      <c r="B77" s="5">
        <v>4</v>
      </c>
      <c r="C77" s="6" t="s">
        <v>4</v>
      </c>
      <c r="D77" s="6" t="s">
        <v>4</v>
      </c>
      <c r="E77" s="14">
        <v>28334.262878400008</v>
      </c>
    </row>
    <row r="78" spans="1:5" x14ac:dyDescent="0.25">
      <c r="A78" s="5">
        <v>2016</v>
      </c>
      <c r="B78" s="5">
        <v>5</v>
      </c>
      <c r="C78" s="6" t="s">
        <v>5</v>
      </c>
      <c r="D78" s="6" t="s">
        <v>5</v>
      </c>
      <c r="E78" s="14">
        <v>29350.086914399999</v>
      </c>
    </row>
    <row r="79" spans="1:5" x14ac:dyDescent="0.25">
      <c r="A79" s="5">
        <v>2016</v>
      </c>
      <c r="B79" s="5">
        <v>6</v>
      </c>
      <c r="C79" s="6" t="s">
        <v>6</v>
      </c>
      <c r="D79" s="6" t="s">
        <v>6</v>
      </c>
      <c r="E79" s="14">
        <v>31042.6889304</v>
      </c>
    </row>
    <row r="80" spans="1:5" x14ac:dyDescent="0.25">
      <c r="A80" s="5">
        <v>2016</v>
      </c>
      <c r="B80" s="5">
        <v>7</v>
      </c>
      <c r="C80" s="6" t="s">
        <v>7</v>
      </c>
      <c r="D80" s="6" t="s">
        <v>7</v>
      </c>
      <c r="E80" s="14">
        <v>30686.47154960001</v>
      </c>
    </row>
    <row r="81" spans="1:5" x14ac:dyDescent="0.25">
      <c r="A81" s="5">
        <v>2016</v>
      </c>
      <c r="B81" s="5">
        <v>8</v>
      </c>
      <c r="C81" s="6" t="s">
        <v>8</v>
      </c>
      <c r="D81" s="6" t="s">
        <v>8</v>
      </c>
      <c r="E81" s="14">
        <v>32513.903508799991</v>
      </c>
    </row>
    <row r="82" spans="1:5" x14ac:dyDescent="0.25">
      <c r="A82" s="5">
        <v>2016</v>
      </c>
      <c r="B82" s="5">
        <v>9</v>
      </c>
      <c r="C82" s="6" t="s">
        <v>9</v>
      </c>
      <c r="D82" s="6" t="s">
        <v>9</v>
      </c>
      <c r="E82" s="14">
        <v>30391.054676</v>
      </c>
    </row>
    <row r="83" spans="1:5" x14ac:dyDescent="0.25">
      <c r="A83" s="5">
        <v>2016</v>
      </c>
      <c r="B83" s="5">
        <v>10</v>
      </c>
      <c r="C83" s="6" t="s">
        <v>10</v>
      </c>
      <c r="D83" s="6" t="s">
        <v>10</v>
      </c>
      <c r="E83" s="14">
        <v>30159.855052800005</v>
      </c>
    </row>
    <row r="84" spans="1:5" x14ac:dyDescent="0.25">
      <c r="A84" s="5">
        <v>2016</v>
      </c>
      <c r="B84" s="5">
        <v>11</v>
      </c>
      <c r="C84" s="6" t="s">
        <v>11</v>
      </c>
      <c r="D84" s="6" t="s">
        <v>11</v>
      </c>
      <c r="E84" s="14">
        <v>30507.311553599993</v>
      </c>
    </row>
    <row r="85" spans="1:5" x14ac:dyDescent="0.25">
      <c r="A85" s="5">
        <v>2016</v>
      </c>
      <c r="B85" s="5">
        <v>12</v>
      </c>
      <c r="C85" s="6" t="s">
        <v>12</v>
      </c>
      <c r="D85" s="6" t="s">
        <v>12</v>
      </c>
      <c r="E85" s="14">
        <v>35204.632583200008</v>
      </c>
    </row>
    <row r="86" spans="1:5" x14ac:dyDescent="0.25">
      <c r="A86" s="5">
        <v>2017</v>
      </c>
      <c r="B86" s="5">
        <v>1</v>
      </c>
      <c r="C86" s="6" t="s">
        <v>1</v>
      </c>
      <c r="D86" s="6" t="s">
        <v>1</v>
      </c>
      <c r="E86" s="14">
        <v>28681.24491899999</v>
      </c>
    </row>
    <row r="87" spans="1:5" x14ac:dyDescent="0.25">
      <c r="A87" s="5">
        <v>2017</v>
      </c>
      <c r="B87" s="5">
        <v>2</v>
      </c>
      <c r="C87" s="6" t="s">
        <v>2</v>
      </c>
      <c r="D87" s="6" t="s">
        <v>2</v>
      </c>
      <c r="E87" s="14">
        <v>26561.227275600002</v>
      </c>
    </row>
    <row r="88" spans="1:5" x14ac:dyDescent="0.25">
      <c r="A88" s="5">
        <v>2017</v>
      </c>
      <c r="B88" s="5">
        <v>3</v>
      </c>
      <c r="C88" s="6" t="s">
        <v>3</v>
      </c>
      <c r="D88" s="6" t="s">
        <v>3</v>
      </c>
      <c r="E88" s="14">
        <v>29768.861644200002</v>
      </c>
    </row>
    <row r="89" spans="1:5" x14ac:dyDescent="0.25">
      <c r="A89" s="5">
        <v>2017</v>
      </c>
      <c r="B89" s="5">
        <v>4</v>
      </c>
      <c r="C89" s="6" t="s">
        <v>4</v>
      </c>
      <c r="D89" s="6" t="s">
        <v>4</v>
      </c>
      <c r="E89" s="14">
        <v>25916.863296999996</v>
      </c>
    </row>
    <row r="90" spans="1:5" x14ac:dyDescent="0.25">
      <c r="A90" s="5">
        <v>2017</v>
      </c>
      <c r="B90" s="5">
        <v>5</v>
      </c>
      <c r="C90" s="6" t="s">
        <v>5</v>
      </c>
      <c r="D90" s="6" t="s">
        <v>5</v>
      </c>
      <c r="E90" s="14">
        <v>31064.772145400006</v>
      </c>
    </row>
    <row r="91" spans="1:5" x14ac:dyDescent="0.25">
      <c r="A91" s="5">
        <v>2017</v>
      </c>
      <c r="B91" s="5">
        <v>6</v>
      </c>
      <c r="C91" s="6" t="s">
        <v>6</v>
      </c>
      <c r="D91" s="6" t="s">
        <v>6</v>
      </c>
      <c r="E91" s="14">
        <v>31465.288755200003</v>
      </c>
    </row>
    <row r="92" spans="1:5" x14ac:dyDescent="0.25">
      <c r="A92" s="5">
        <v>2017</v>
      </c>
      <c r="B92" s="5">
        <v>7</v>
      </c>
      <c r="C92" s="6" t="s">
        <v>7</v>
      </c>
      <c r="D92" s="6" t="s">
        <v>7</v>
      </c>
      <c r="E92" s="14">
        <v>31437.725742600007</v>
      </c>
    </row>
    <row r="93" spans="1:5" x14ac:dyDescent="0.25">
      <c r="A93" s="5">
        <v>2017</v>
      </c>
      <c r="B93" s="5">
        <v>8</v>
      </c>
      <c r="C93" s="6" t="s">
        <v>8</v>
      </c>
      <c r="D93" s="6" t="s">
        <v>8</v>
      </c>
      <c r="E93" s="14">
        <v>32947.855618599999</v>
      </c>
    </row>
    <row r="94" spans="1:5" x14ac:dyDescent="0.25">
      <c r="A94" s="5">
        <v>2017</v>
      </c>
      <c r="B94" s="5">
        <v>9</v>
      </c>
      <c r="C94" s="6" t="s">
        <v>9</v>
      </c>
      <c r="D94" s="6" t="s">
        <v>9</v>
      </c>
      <c r="E94" s="14">
        <v>31246.310945000001</v>
      </c>
    </row>
    <row r="95" spans="1:5" x14ac:dyDescent="0.25">
      <c r="A95" s="5">
        <v>2017</v>
      </c>
      <c r="B95" s="5">
        <v>10</v>
      </c>
      <c r="C95" s="6" t="s">
        <v>10</v>
      </c>
      <c r="D95" s="6" t="s">
        <v>10</v>
      </c>
      <c r="E95" s="14">
        <v>32212.363112999999</v>
      </c>
    </row>
    <row r="96" spans="1:5" x14ac:dyDescent="0.25">
      <c r="A96" s="5">
        <v>2017</v>
      </c>
      <c r="B96" s="5">
        <v>11</v>
      </c>
      <c r="C96" s="6" t="s">
        <v>11</v>
      </c>
      <c r="D96" s="6" t="s">
        <v>11</v>
      </c>
      <c r="E96" s="14">
        <v>32451.092919199997</v>
      </c>
    </row>
    <row r="97" spans="1:5" x14ac:dyDescent="0.25">
      <c r="A97" s="5">
        <v>2017</v>
      </c>
      <c r="B97" s="5">
        <v>12</v>
      </c>
      <c r="C97" s="6" t="s">
        <v>12</v>
      </c>
      <c r="D97" s="6" t="s">
        <v>12</v>
      </c>
      <c r="E97" s="14">
        <v>37583.020607200007</v>
      </c>
    </row>
    <row r="98" spans="1:5" x14ac:dyDescent="0.25">
      <c r="A98" s="5">
        <v>2018</v>
      </c>
      <c r="B98" s="5">
        <v>1</v>
      </c>
      <c r="C98" s="6" t="s">
        <v>1</v>
      </c>
      <c r="D98" s="6" t="s">
        <v>1</v>
      </c>
      <c r="E98" s="14">
        <v>32549.564324799998</v>
      </c>
    </row>
    <row r="99" spans="1:5" x14ac:dyDescent="0.25">
      <c r="A99" s="5">
        <v>2018</v>
      </c>
      <c r="B99" s="5">
        <v>2</v>
      </c>
      <c r="C99" s="6" t="s">
        <v>2</v>
      </c>
      <c r="D99" s="6" t="s">
        <v>2</v>
      </c>
      <c r="E99" s="14">
        <v>29220.586380799996</v>
      </c>
    </row>
    <row r="100" spans="1:5" x14ac:dyDescent="0.25">
      <c r="A100" s="5">
        <v>2018</v>
      </c>
      <c r="B100" s="5">
        <v>3</v>
      </c>
      <c r="C100" s="6" t="s">
        <v>3</v>
      </c>
      <c r="D100" s="6" t="s">
        <v>3</v>
      </c>
      <c r="E100" s="14">
        <v>30641.221817599988</v>
      </c>
    </row>
    <row r="101" spans="1:5" x14ac:dyDescent="0.25">
      <c r="A101" s="5">
        <v>2018</v>
      </c>
      <c r="B101" s="5">
        <v>4</v>
      </c>
      <c r="C101" s="6" t="s">
        <v>4</v>
      </c>
      <c r="D101" s="6" t="s">
        <v>4</v>
      </c>
      <c r="E101" s="14">
        <v>31747.980868799994</v>
      </c>
    </row>
    <row r="102" spans="1:5" x14ac:dyDescent="0.25">
      <c r="A102" s="5">
        <v>2018</v>
      </c>
      <c r="B102" s="5">
        <v>5</v>
      </c>
      <c r="C102" s="6" t="s">
        <v>5</v>
      </c>
      <c r="D102" s="6" t="s">
        <v>5</v>
      </c>
      <c r="E102" s="14">
        <v>34520.941281599997</v>
      </c>
    </row>
    <row r="103" spans="1:5" x14ac:dyDescent="0.25">
      <c r="A103" s="5">
        <v>2018</v>
      </c>
      <c r="B103" s="5">
        <v>6</v>
      </c>
      <c r="C103" s="6" t="s">
        <v>6</v>
      </c>
      <c r="D103" s="6" t="s">
        <v>6</v>
      </c>
      <c r="E103" s="14">
        <v>33153.158518400014</v>
      </c>
    </row>
    <row r="104" spans="1:5" x14ac:dyDescent="0.25">
      <c r="A104" s="5">
        <v>2018</v>
      </c>
      <c r="B104" s="5">
        <v>7</v>
      </c>
      <c r="C104" s="6" t="s">
        <v>7</v>
      </c>
      <c r="D104" s="6" t="s">
        <v>7</v>
      </c>
      <c r="E104" s="14">
        <v>34275.467918399998</v>
      </c>
    </row>
    <row r="105" spans="1:5" x14ac:dyDescent="0.25">
      <c r="A105" s="5">
        <v>2018</v>
      </c>
      <c r="B105" s="5">
        <v>8</v>
      </c>
      <c r="C105" s="6" t="s">
        <v>8</v>
      </c>
      <c r="D105" s="6" t="s">
        <v>8</v>
      </c>
      <c r="E105" s="14">
        <v>34920.066900800004</v>
      </c>
    </row>
    <row r="106" spans="1:5" x14ac:dyDescent="0.25">
      <c r="A106" s="5">
        <v>2018</v>
      </c>
      <c r="B106" s="5">
        <v>9</v>
      </c>
      <c r="C106" s="6" t="s">
        <v>9</v>
      </c>
      <c r="D106" s="6" t="s">
        <v>9</v>
      </c>
      <c r="E106" s="14">
        <v>32870.105145599999</v>
      </c>
    </row>
    <row r="107" spans="1:5" x14ac:dyDescent="0.25">
      <c r="A107" s="5">
        <v>2018</v>
      </c>
      <c r="B107" s="5">
        <v>10</v>
      </c>
      <c r="C107" s="6" t="s">
        <v>10</v>
      </c>
      <c r="D107" s="6" t="s">
        <v>10</v>
      </c>
      <c r="E107" s="14">
        <v>37322.410667199998</v>
      </c>
    </row>
    <row r="108" spans="1:5" x14ac:dyDescent="0.25">
      <c r="A108" s="5">
        <v>2018</v>
      </c>
      <c r="B108" s="5">
        <v>11</v>
      </c>
      <c r="C108" s="6" t="s">
        <v>11</v>
      </c>
      <c r="D108" s="6" t="s">
        <v>11</v>
      </c>
      <c r="E108" s="14">
        <v>36431.875513600011</v>
      </c>
    </row>
    <row r="109" spans="1:5" x14ac:dyDescent="0.25">
      <c r="A109" s="5">
        <v>2018</v>
      </c>
      <c r="B109" s="5">
        <v>12</v>
      </c>
      <c r="C109" s="6" t="s">
        <v>12</v>
      </c>
      <c r="D109" s="6" t="s">
        <v>12</v>
      </c>
      <c r="E109" s="14">
        <v>42627.949017599996</v>
      </c>
    </row>
    <row r="110" spans="1:5" x14ac:dyDescent="0.25">
      <c r="A110" s="5">
        <v>2019</v>
      </c>
      <c r="B110" s="5">
        <v>1</v>
      </c>
      <c r="C110" s="6" t="s">
        <v>1</v>
      </c>
      <c r="D110" s="6" t="s">
        <v>1</v>
      </c>
      <c r="E110" s="14">
        <v>34540.574065999994</v>
      </c>
    </row>
    <row r="111" spans="1:5" x14ac:dyDescent="0.25">
      <c r="A111" s="5">
        <v>2019</v>
      </c>
      <c r="B111" s="5">
        <v>2</v>
      </c>
      <c r="C111" s="6" t="s">
        <v>2</v>
      </c>
      <c r="D111" s="6" t="s">
        <v>2</v>
      </c>
      <c r="E111" s="14">
        <v>32067.445373999992</v>
      </c>
    </row>
    <row r="112" spans="1:5" x14ac:dyDescent="0.25">
      <c r="A112" s="5">
        <v>2019</v>
      </c>
      <c r="B112" s="5">
        <v>3</v>
      </c>
      <c r="C112" s="6" t="s">
        <v>3</v>
      </c>
      <c r="D112" s="6" t="s">
        <v>3</v>
      </c>
      <c r="E112" s="14">
        <v>34617.876695999999</v>
      </c>
    </row>
    <row r="113" spans="1:5" x14ac:dyDescent="0.25">
      <c r="A113" s="5">
        <v>2019</v>
      </c>
      <c r="B113" s="5">
        <v>4</v>
      </c>
      <c r="C113" s="6" t="s">
        <v>4</v>
      </c>
      <c r="D113" s="6" t="s">
        <v>4</v>
      </c>
      <c r="E113" s="14">
        <v>33651.732687999996</v>
      </c>
    </row>
    <row r="114" spans="1:5" x14ac:dyDescent="0.25">
      <c r="A114" s="5">
        <v>2019</v>
      </c>
      <c r="B114" s="5">
        <v>5</v>
      </c>
      <c r="C114" s="6" t="s">
        <v>5</v>
      </c>
      <c r="D114" s="6" t="s">
        <v>5</v>
      </c>
      <c r="E114" s="14">
        <v>37941.704629999993</v>
      </c>
    </row>
    <row r="115" spans="1:5" x14ac:dyDescent="0.25">
      <c r="A115" s="5">
        <v>2019</v>
      </c>
      <c r="B115" s="5">
        <v>6</v>
      </c>
      <c r="C115" s="6" t="s">
        <v>6</v>
      </c>
      <c r="D115" s="6" t="s">
        <v>6</v>
      </c>
      <c r="E115" s="14">
        <v>35220.374320000003</v>
      </c>
    </row>
    <row r="116" spans="1:5" x14ac:dyDescent="0.25">
      <c r="A116" s="5">
        <v>2019</v>
      </c>
      <c r="B116" s="5">
        <v>7</v>
      </c>
      <c r="C116" s="6" t="s">
        <v>7</v>
      </c>
      <c r="D116" s="6" t="s">
        <v>7</v>
      </c>
      <c r="E116" s="14">
        <v>38834.063972000004</v>
      </c>
    </row>
    <row r="117" spans="1:5" x14ac:dyDescent="0.25">
      <c r="A117" s="5">
        <v>2019</v>
      </c>
      <c r="B117" s="5">
        <v>8</v>
      </c>
      <c r="C117" s="6" t="s">
        <v>8</v>
      </c>
      <c r="D117" s="6" t="s">
        <v>8</v>
      </c>
      <c r="E117" s="14">
        <v>38303.962343999985</v>
      </c>
    </row>
    <row r="118" spans="1:5" x14ac:dyDescent="0.25">
      <c r="A118" s="5">
        <v>2019</v>
      </c>
      <c r="B118" s="5">
        <v>9</v>
      </c>
      <c r="C118" s="6" t="s">
        <v>9</v>
      </c>
      <c r="D118" s="6" t="s">
        <v>9</v>
      </c>
      <c r="E118" s="14">
        <v>36655.703631999997</v>
      </c>
    </row>
    <row r="119" spans="1:5" x14ac:dyDescent="0.25">
      <c r="A119" s="5">
        <v>2019</v>
      </c>
      <c r="B119" s="5">
        <v>10</v>
      </c>
      <c r="C119" s="6" t="s">
        <v>10</v>
      </c>
      <c r="D119" s="6" t="s">
        <v>10</v>
      </c>
      <c r="E119" s="14">
        <v>40343.640840000007</v>
      </c>
    </row>
    <row r="120" spans="1:5" x14ac:dyDescent="0.25">
      <c r="A120" s="5">
        <v>2019</v>
      </c>
      <c r="B120" s="5">
        <v>11</v>
      </c>
      <c r="C120" s="6" t="s">
        <v>11</v>
      </c>
      <c r="D120" s="6" t="s">
        <v>11</v>
      </c>
      <c r="E120" s="14">
        <v>38358.583363999991</v>
      </c>
    </row>
    <row r="121" spans="1:5" x14ac:dyDescent="0.25">
      <c r="A121" s="5">
        <v>2019</v>
      </c>
      <c r="B121" s="5">
        <v>12</v>
      </c>
      <c r="C121" s="6" t="s">
        <v>12</v>
      </c>
      <c r="D121" s="6" t="s">
        <v>12</v>
      </c>
      <c r="E121" s="14">
        <v>46091.531125999994</v>
      </c>
    </row>
    <row r="122" spans="1:5" x14ac:dyDescent="0.25">
      <c r="A122" s="5">
        <v>2020</v>
      </c>
      <c r="B122" s="5">
        <v>1</v>
      </c>
      <c r="C122" s="6" t="s">
        <v>1</v>
      </c>
      <c r="D122" s="6" t="s">
        <v>1</v>
      </c>
      <c r="E122" s="14">
        <v>37236.897672399995</v>
      </c>
    </row>
    <row r="123" spans="1:5" x14ac:dyDescent="0.25">
      <c r="A123" s="5">
        <v>2020</v>
      </c>
      <c r="B123" s="5">
        <v>2</v>
      </c>
      <c r="C123" s="6" t="s">
        <v>2</v>
      </c>
      <c r="D123" s="6" t="s">
        <v>2</v>
      </c>
      <c r="E123" s="14">
        <v>36036.393080599999</v>
      </c>
    </row>
    <row r="124" spans="1:5" x14ac:dyDescent="0.25">
      <c r="A124" s="5">
        <v>2020</v>
      </c>
      <c r="B124" s="5">
        <v>3</v>
      </c>
      <c r="C124" s="6" t="s">
        <v>3</v>
      </c>
      <c r="D124" s="6" t="s">
        <v>3</v>
      </c>
      <c r="E124" s="14">
        <v>36001.560563000006</v>
      </c>
    </row>
    <row r="125" spans="1:5" x14ac:dyDescent="0.25">
      <c r="A125" s="5">
        <v>2020</v>
      </c>
      <c r="B125" s="5">
        <v>4</v>
      </c>
      <c r="C125" s="6" t="s">
        <v>4</v>
      </c>
      <c r="D125" s="6" t="s">
        <v>4</v>
      </c>
      <c r="E125" s="14">
        <v>30119.640514399998</v>
      </c>
    </row>
    <row r="126" spans="1:5" x14ac:dyDescent="0.25">
      <c r="A126" s="5">
        <v>2020</v>
      </c>
      <c r="B126" s="5">
        <v>5</v>
      </c>
      <c r="C126" s="6" t="s">
        <v>5</v>
      </c>
      <c r="D126" s="6" t="s">
        <v>5</v>
      </c>
      <c r="E126" s="14">
        <v>38191.701924999979</v>
      </c>
    </row>
    <row r="127" spans="1:5" x14ac:dyDescent="0.25">
      <c r="A127" s="5">
        <v>2020</v>
      </c>
      <c r="B127" s="5">
        <v>6</v>
      </c>
      <c r="C127" s="6" t="s">
        <v>6</v>
      </c>
      <c r="D127" s="6" t="s">
        <v>6</v>
      </c>
      <c r="E127" s="14">
        <v>41128.214248800003</v>
      </c>
    </row>
    <row r="128" spans="1:5" x14ac:dyDescent="0.25">
      <c r="A128" s="5">
        <v>2020</v>
      </c>
      <c r="B128" s="5">
        <v>7</v>
      </c>
      <c r="C128" s="6" t="s">
        <v>7</v>
      </c>
      <c r="D128" s="6" t="s">
        <v>7</v>
      </c>
      <c r="E128" s="14">
        <v>42140.791789999996</v>
      </c>
    </row>
    <row r="129" spans="1:5" x14ac:dyDescent="0.25">
      <c r="A129" s="5">
        <v>2020</v>
      </c>
      <c r="B129" s="5">
        <v>8</v>
      </c>
      <c r="C129" s="6" t="s">
        <v>8</v>
      </c>
      <c r="D129" s="6" t="s">
        <v>8</v>
      </c>
      <c r="E129" s="14">
        <v>40372.760614400009</v>
      </c>
    </row>
    <row r="130" spans="1:5" x14ac:dyDescent="0.25">
      <c r="A130" s="5">
        <v>2020</v>
      </c>
      <c r="B130" s="5">
        <v>9</v>
      </c>
      <c r="C130" s="6" t="s">
        <v>9</v>
      </c>
      <c r="D130" s="6" t="s">
        <v>9</v>
      </c>
      <c r="E130" s="14">
        <v>40892.158396999999</v>
      </c>
    </row>
    <row r="131" spans="1:5" x14ac:dyDescent="0.25">
      <c r="A131" s="5">
        <v>2020</v>
      </c>
      <c r="B131" s="5">
        <v>10</v>
      </c>
      <c r="C131" s="6" t="s">
        <v>10</v>
      </c>
      <c r="D131" s="6" t="s">
        <v>10</v>
      </c>
      <c r="E131" s="14">
        <v>41191.980228600012</v>
      </c>
    </row>
    <row r="132" spans="1:5" x14ac:dyDescent="0.25">
      <c r="A132" s="5">
        <v>2020</v>
      </c>
      <c r="B132" s="5">
        <v>11</v>
      </c>
      <c r="C132" s="6" t="s">
        <v>11</v>
      </c>
      <c r="D132" s="6" t="s">
        <v>11</v>
      </c>
      <c r="E132" s="14">
        <v>38429.536856999999</v>
      </c>
    </row>
    <row r="133" spans="1:5" x14ac:dyDescent="0.25">
      <c r="A133" s="5">
        <v>2020</v>
      </c>
      <c r="B133" s="5">
        <v>12</v>
      </c>
      <c r="C133" s="6" t="s">
        <v>12</v>
      </c>
      <c r="D133" s="6" t="s">
        <v>12</v>
      </c>
      <c r="E133" s="14">
        <v>46686.903515800004</v>
      </c>
    </row>
    <row r="134" spans="1:5" x14ac:dyDescent="0.25">
      <c r="A134" s="5">
        <v>2021</v>
      </c>
      <c r="B134" s="5">
        <v>1</v>
      </c>
      <c r="C134" s="6" t="s">
        <v>1</v>
      </c>
      <c r="D134" s="6" t="s">
        <v>1</v>
      </c>
      <c r="E134" s="14">
        <v>36809.943201653994</v>
      </c>
    </row>
    <row r="135" spans="1:5" x14ac:dyDescent="0.25">
      <c r="A135" s="5">
        <v>2021</v>
      </c>
      <c r="B135" s="5">
        <v>2</v>
      </c>
      <c r="C135" s="6" t="s">
        <v>2</v>
      </c>
      <c r="D135" s="6" t="s">
        <v>2</v>
      </c>
      <c r="E135" s="14">
        <v>36585.236865029998</v>
      </c>
    </row>
    <row r="136" spans="1:5" x14ac:dyDescent="0.25">
      <c r="A136" s="5">
        <v>2021</v>
      </c>
      <c r="B136" s="5">
        <v>3</v>
      </c>
      <c r="C136" s="6" t="s">
        <v>3</v>
      </c>
      <c r="D136" s="6" t="s">
        <v>3</v>
      </c>
      <c r="E136" s="14">
        <v>42329.434455041999</v>
      </c>
    </row>
    <row r="137" spans="1:5" x14ac:dyDescent="0.25">
      <c r="A137" s="5">
        <v>2021</v>
      </c>
      <c r="B137" s="5">
        <v>4</v>
      </c>
      <c r="C137" s="6" t="s">
        <v>4</v>
      </c>
      <c r="D137" s="6" t="s">
        <v>4</v>
      </c>
      <c r="E137" s="14">
        <v>36546.840075185995</v>
      </c>
    </row>
    <row r="138" spans="1:5" x14ac:dyDescent="0.25">
      <c r="A138" s="5">
        <v>2021</v>
      </c>
      <c r="B138" s="5">
        <v>5</v>
      </c>
      <c r="C138" s="6" t="s">
        <v>5</v>
      </c>
      <c r="D138" s="6" t="s">
        <v>5</v>
      </c>
      <c r="E138" s="14">
        <v>36819.967979298002</v>
      </c>
    </row>
    <row r="139" spans="1:5" x14ac:dyDescent="0.25">
      <c r="A139" s="5">
        <v>2021</v>
      </c>
      <c r="B139" s="5">
        <v>6</v>
      </c>
      <c r="C139" s="6" t="s">
        <v>6</v>
      </c>
      <c r="D139" s="6" t="s">
        <v>6</v>
      </c>
      <c r="E139" s="14">
        <v>42638.405667899991</v>
      </c>
    </row>
    <row r="140" spans="1:5" x14ac:dyDescent="0.25">
      <c r="A140" s="5">
        <v>2021</v>
      </c>
      <c r="B140" s="5">
        <v>7</v>
      </c>
      <c r="C140" s="6" t="s">
        <v>7</v>
      </c>
      <c r="D140" s="6" t="s">
        <v>7</v>
      </c>
      <c r="E140" s="14">
        <v>43716.069264630009</v>
      </c>
    </row>
    <row r="141" spans="1:5" x14ac:dyDescent="0.25">
      <c r="A141" s="5">
        <v>2021</v>
      </c>
      <c r="B141" s="5">
        <v>8</v>
      </c>
      <c r="C141" s="6" t="s">
        <v>8</v>
      </c>
      <c r="D141" s="6" t="s">
        <v>8</v>
      </c>
      <c r="E141" s="14">
        <v>42283.093501781994</v>
      </c>
    </row>
    <row r="142" spans="1:5" x14ac:dyDescent="0.25">
      <c r="A142" s="5">
        <v>2021</v>
      </c>
      <c r="B142" s="5">
        <v>9</v>
      </c>
      <c r="C142" s="6" t="s">
        <v>9</v>
      </c>
      <c r="D142" s="6" t="s">
        <v>9</v>
      </c>
      <c r="E142" s="14">
        <v>42019.612081817992</v>
      </c>
    </row>
    <row r="143" spans="1:5" x14ac:dyDescent="0.25">
      <c r="A143" s="5">
        <v>2021</v>
      </c>
      <c r="B143" s="5">
        <v>10</v>
      </c>
      <c r="C143" s="6" t="s">
        <v>10</v>
      </c>
      <c r="D143" s="6" t="s">
        <v>10</v>
      </c>
      <c r="E143" s="14">
        <v>40754.882351315988</v>
      </c>
    </row>
    <row r="144" spans="1:5" x14ac:dyDescent="0.25">
      <c r="A144" s="5">
        <v>2021</v>
      </c>
      <c r="B144" s="5">
        <v>11</v>
      </c>
      <c r="C144" s="6" t="s">
        <v>11</v>
      </c>
      <c r="D144" s="6" t="s">
        <v>11</v>
      </c>
      <c r="E144" s="14">
        <v>41728.609810020003</v>
      </c>
    </row>
    <row r="145" spans="1:7" x14ac:dyDescent="0.25">
      <c r="A145" s="5">
        <v>2021</v>
      </c>
      <c r="B145" s="5">
        <v>12</v>
      </c>
      <c r="C145" s="6" t="s">
        <v>12</v>
      </c>
      <c r="D145" s="6" t="s">
        <v>12</v>
      </c>
      <c r="E145" s="14">
        <v>49011.799915134005</v>
      </c>
    </row>
    <row r="146" spans="1:7" x14ac:dyDescent="0.25">
      <c r="A146" s="5">
        <v>2022</v>
      </c>
      <c r="B146" s="5">
        <v>1</v>
      </c>
      <c r="C146" s="6" t="s">
        <v>1</v>
      </c>
      <c r="D146" s="6" t="s">
        <v>1</v>
      </c>
      <c r="E146" s="14">
        <v>37853.065689407995</v>
      </c>
    </row>
    <row r="147" spans="1:7" x14ac:dyDescent="0.25">
      <c r="A147" s="5">
        <v>2022</v>
      </c>
      <c r="B147" s="5">
        <v>2</v>
      </c>
      <c r="C147" s="6" t="s">
        <v>2</v>
      </c>
      <c r="D147" s="6" t="s">
        <v>2</v>
      </c>
      <c r="E147" s="14">
        <v>37485.190626047995</v>
      </c>
      <c r="G147" s="15"/>
    </row>
    <row r="148" spans="1:7" x14ac:dyDescent="0.25">
      <c r="A148" s="5">
        <v>2022</v>
      </c>
      <c r="B148" s="5">
        <v>3</v>
      </c>
      <c r="C148" s="6" t="s">
        <v>3</v>
      </c>
      <c r="D148" s="6" t="s">
        <v>3</v>
      </c>
      <c r="E148" s="14">
        <v>44086.488481151988</v>
      </c>
      <c r="G148" s="15"/>
    </row>
    <row r="149" spans="1:7" x14ac:dyDescent="0.25">
      <c r="A149" s="5">
        <v>2022</v>
      </c>
      <c r="B149" s="5">
        <v>4</v>
      </c>
      <c r="C149" s="6" t="s">
        <v>4</v>
      </c>
      <c r="D149" s="6" t="s">
        <v>4</v>
      </c>
      <c r="E149" s="14">
        <v>40714.158363647999</v>
      </c>
      <c r="G149" s="15"/>
    </row>
    <row r="150" spans="1:7" x14ac:dyDescent="0.25">
      <c r="A150" s="5">
        <v>2022</v>
      </c>
      <c r="B150" s="5">
        <v>5</v>
      </c>
      <c r="C150" s="6" t="s">
        <v>5</v>
      </c>
      <c r="D150" s="6" t="s">
        <v>5</v>
      </c>
      <c r="E150" s="14">
        <v>43905.533720255997</v>
      </c>
      <c r="G150" s="15"/>
    </row>
    <row r="151" spans="1:7" x14ac:dyDescent="0.25">
      <c r="A151" s="5">
        <v>2022</v>
      </c>
      <c r="B151" s="5">
        <v>6</v>
      </c>
      <c r="C151" s="6" t="s">
        <v>6</v>
      </c>
      <c r="D151" s="6" t="s">
        <v>6</v>
      </c>
      <c r="E151" s="14">
        <v>44881.041803327993</v>
      </c>
      <c r="G151" s="15"/>
    </row>
    <row r="152" spans="1:7" x14ac:dyDescent="0.25">
      <c r="A152" s="5">
        <v>2022</v>
      </c>
      <c r="B152" s="5">
        <v>7</v>
      </c>
      <c r="C152" s="6" t="s">
        <v>7</v>
      </c>
      <c r="D152" s="6" t="s">
        <v>7</v>
      </c>
      <c r="E152" s="14">
        <v>44033.840209536</v>
      </c>
      <c r="G152" s="15"/>
    </row>
    <row r="153" spans="1:7" x14ac:dyDescent="0.25">
      <c r="A153" s="5">
        <v>2022</v>
      </c>
      <c r="B153" s="5">
        <v>8</v>
      </c>
      <c r="C153" s="6" t="s">
        <v>8</v>
      </c>
      <c r="D153" s="6" t="s">
        <v>8</v>
      </c>
      <c r="E153" s="14">
        <v>46047.352525440008</v>
      </c>
      <c r="G153" s="15"/>
    </row>
    <row r="154" spans="1:7" x14ac:dyDescent="0.25">
      <c r="A154" s="5">
        <v>2022</v>
      </c>
      <c r="B154" s="5">
        <v>9</v>
      </c>
      <c r="C154" s="6" t="s">
        <v>9</v>
      </c>
      <c r="D154" s="6" t="s">
        <v>9</v>
      </c>
      <c r="E154" s="14">
        <v>44664.615137599991</v>
      </c>
      <c r="G154" s="15"/>
    </row>
    <row r="155" spans="1:7" x14ac:dyDescent="0.25">
      <c r="A155" s="5">
        <v>2022</v>
      </c>
      <c r="B155" s="5">
        <v>10</v>
      </c>
      <c r="C155" s="6" t="s">
        <v>10</v>
      </c>
      <c r="D155" s="6" t="s">
        <v>10</v>
      </c>
      <c r="E155" s="14">
        <v>44731.011190400008</v>
      </c>
      <c r="G155" s="15"/>
    </row>
    <row r="156" spans="1:7" x14ac:dyDescent="0.25">
      <c r="A156" s="5">
        <v>2022</v>
      </c>
      <c r="B156" s="5">
        <v>11</v>
      </c>
      <c r="C156" s="6" t="s">
        <v>11</v>
      </c>
      <c r="D156" s="6" t="s">
        <v>11</v>
      </c>
      <c r="E156" s="14">
        <v>45565.991854400003</v>
      </c>
      <c r="G156" s="15"/>
    </row>
    <row r="157" spans="1:7" x14ac:dyDescent="0.25">
      <c r="A157" s="5">
        <v>2022</v>
      </c>
      <c r="B157" s="5">
        <v>12</v>
      </c>
      <c r="C157" s="6" t="s">
        <v>12</v>
      </c>
      <c r="D157" s="6" t="s">
        <v>12</v>
      </c>
      <c r="E157" s="14">
        <v>52461.66170966527</v>
      </c>
      <c r="G157" s="15"/>
    </row>
    <row r="158" spans="1:7" x14ac:dyDescent="0.25">
      <c r="A158" s="5">
        <v>2023</v>
      </c>
      <c r="B158" s="5">
        <v>1</v>
      </c>
      <c r="C158" s="6" t="s">
        <v>1</v>
      </c>
      <c r="D158" s="6" t="s">
        <v>1</v>
      </c>
      <c r="E158" s="14">
        <v>42237</v>
      </c>
      <c r="G158" s="15"/>
    </row>
    <row r="159" spans="1:7" x14ac:dyDescent="0.25">
      <c r="A159" s="5">
        <v>2023</v>
      </c>
      <c r="B159" s="5">
        <v>2</v>
      </c>
      <c r="C159" s="6" t="s">
        <v>2</v>
      </c>
      <c r="D159" s="6" t="s">
        <v>2</v>
      </c>
      <c r="E159" s="14">
        <v>39162</v>
      </c>
    </row>
    <row r="160" spans="1:7" x14ac:dyDescent="0.25">
      <c r="A160" s="5">
        <v>2023</v>
      </c>
      <c r="B160" s="5">
        <v>3</v>
      </c>
      <c r="C160" s="6" t="s">
        <v>3</v>
      </c>
      <c r="D160" s="6" t="s">
        <v>3</v>
      </c>
      <c r="E160" s="14">
        <v>44913</v>
      </c>
    </row>
    <row r="161" spans="1:5" x14ac:dyDescent="0.25">
      <c r="A161" s="5">
        <v>2023</v>
      </c>
      <c r="B161" s="5">
        <v>4</v>
      </c>
      <c r="C161" s="6" t="s">
        <v>4</v>
      </c>
      <c r="D161" s="6" t="s">
        <v>4</v>
      </c>
      <c r="E161" s="14">
        <v>39284</v>
      </c>
    </row>
    <row r="162" spans="1:5" x14ac:dyDescent="0.25">
      <c r="A162" s="5"/>
      <c r="B162" s="5"/>
      <c r="C162" s="6"/>
      <c r="D162" s="6"/>
      <c r="E162" s="14"/>
    </row>
    <row r="163" spans="1:5" x14ac:dyDescent="0.25">
      <c r="A163" s="5"/>
      <c r="B163" s="5"/>
      <c r="C163" s="6"/>
      <c r="D163" s="6"/>
      <c r="E163" s="14"/>
    </row>
    <row r="164" spans="1:5" x14ac:dyDescent="0.25">
      <c r="A164" s="5"/>
      <c r="B164" s="5"/>
      <c r="C164" s="6"/>
      <c r="D164" s="6"/>
      <c r="E164" s="14"/>
    </row>
    <row r="165" spans="1:5" x14ac:dyDescent="0.25">
      <c r="A165" s="5"/>
      <c r="B165" s="5"/>
      <c r="C165" s="6"/>
      <c r="D165" s="6"/>
      <c r="E165" s="14"/>
    </row>
    <row r="166" spans="1:5" x14ac:dyDescent="0.25">
      <c r="A166" s="5"/>
      <c r="B166" s="5"/>
      <c r="C166" s="6"/>
      <c r="D166" s="6"/>
      <c r="E166" s="14"/>
    </row>
    <row r="167" spans="1:5" x14ac:dyDescent="0.25">
      <c r="A167" s="5"/>
      <c r="B167" s="5"/>
      <c r="C167" s="6"/>
      <c r="D167" s="6"/>
      <c r="E167" s="14"/>
    </row>
    <row r="168" spans="1:5" x14ac:dyDescent="0.25">
      <c r="A168" s="5"/>
      <c r="B168" s="5"/>
      <c r="C168" s="6"/>
      <c r="D168" s="6"/>
      <c r="E168" s="14"/>
    </row>
    <row r="169" spans="1:5" x14ac:dyDescent="0.25">
      <c r="A169" s="5"/>
      <c r="B169" s="5"/>
      <c r="C169" s="6"/>
      <c r="D169" s="6"/>
      <c r="E169" s="14"/>
    </row>
  </sheetData>
  <sheetProtection algorithmName="SHA-512" hashValue="ckPAcyfG1nrFXyTPVK2CL4uhmQden/0y5GBDuST38SZBJciZ/LaqPAaQxS+FUKUzjjiOaCYWWCSNlxPkFve6bg==" saltValue="eZCOBXZYujc1aepM/wIZ9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8EEE-48B3-4A08-A985-F724F9AF7E2D}">
  <sheetPr codeName="Hoja5"/>
  <dimension ref="A3:V23"/>
  <sheetViews>
    <sheetView showGridLines="0" workbookViewId="0">
      <selection activeCell="A10" sqref="A10:V20"/>
    </sheetView>
  </sheetViews>
  <sheetFormatPr baseColWidth="10" defaultColWidth="11.42578125" defaultRowHeight="15" x14ac:dyDescent="0.25"/>
  <cols>
    <col min="1" max="1" width="23" style="1" bestFit="1" customWidth="1"/>
    <col min="2" max="2" width="22.42578125" style="1" bestFit="1" customWidth="1"/>
    <col min="3" max="22" width="8" style="1" bestFit="1" customWidth="1"/>
    <col min="23" max="16384" width="11.42578125" style="1"/>
  </cols>
  <sheetData>
    <row r="3" spans="1:22" ht="35.25" customHeight="1" x14ac:dyDescent="0.25">
      <c r="B3" s="57" t="s">
        <v>25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6" spans="1:22" x14ac:dyDescent="0.25">
      <c r="A6"/>
      <c r="B6"/>
    </row>
    <row r="8" spans="1:22" hidden="1" x14ac:dyDescent="0.25">
      <c r="A8" s="1" t="s">
        <v>35</v>
      </c>
      <c r="B8" s="1" t="s">
        <v>26</v>
      </c>
      <c r="C8" s="7"/>
    </row>
    <row r="9" spans="1:22" x14ac:dyDescent="0.25">
      <c r="B9" s="7">
        <v>2020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>
        <v>2021</v>
      </c>
      <c r="O9" s="7"/>
      <c r="P9" s="7"/>
      <c r="Q9" s="7"/>
      <c r="R9" s="7"/>
      <c r="S9" s="7"/>
      <c r="T9" s="7"/>
      <c r="U9" s="7"/>
      <c r="V9" s="7"/>
    </row>
    <row r="10" spans="1:22" x14ac:dyDescent="0.25">
      <c r="A10" s="7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3" t="s">
        <v>1</v>
      </c>
      <c r="O10" s="12" t="s">
        <v>2</v>
      </c>
      <c r="P10" s="12" t="s">
        <v>3</v>
      </c>
      <c r="Q10" s="12" t="s">
        <v>4</v>
      </c>
      <c r="R10" s="7" t="s">
        <v>5</v>
      </c>
      <c r="S10" s="7" t="s">
        <v>6</v>
      </c>
      <c r="T10" s="7" t="s">
        <v>7</v>
      </c>
      <c r="U10" s="7" t="s">
        <v>8</v>
      </c>
      <c r="V10" s="7" t="s">
        <v>9</v>
      </c>
    </row>
    <row r="11" spans="1:22" x14ac:dyDescent="0.25">
      <c r="A11" s="2" t="s">
        <v>15</v>
      </c>
      <c r="B11" s="9">
        <v>16263.602102000001</v>
      </c>
      <c r="C11" s="9">
        <v>15892.7106982</v>
      </c>
      <c r="D11" s="9">
        <v>16079.982298200001</v>
      </c>
      <c r="E11" s="9">
        <v>14384.1443244</v>
      </c>
      <c r="F11" s="9">
        <v>16644.793443800001</v>
      </c>
      <c r="G11" s="9">
        <v>16598.069179599999</v>
      </c>
      <c r="H11" s="9">
        <v>17009.411249000001</v>
      </c>
      <c r="I11" s="9">
        <v>17093.0280184</v>
      </c>
      <c r="J11" s="9">
        <v>17684.057187999999</v>
      </c>
      <c r="K11" s="9">
        <v>18059.911289200001</v>
      </c>
      <c r="L11" s="9">
        <v>17063.345469799999</v>
      </c>
      <c r="M11" s="9">
        <v>20561.8598652</v>
      </c>
      <c r="N11" s="9">
        <v>16425.314449572001</v>
      </c>
      <c r="O11" s="9">
        <v>16140.459447084</v>
      </c>
      <c r="P11" s="9">
        <v>18497.417073912002</v>
      </c>
      <c r="Q11" s="9">
        <v>16245.530465598</v>
      </c>
      <c r="R11" s="9">
        <v>17561.235244685999</v>
      </c>
      <c r="S11" s="9">
        <v>18136.714225476</v>
      </c>
      <c r="T11" s="9">
        <v>18274.318484645999</v>
      </c>
      <c r="U11" s="9">
        <v>17949.648091703999</v>
      </c>
      <c r="V11" s="9">
        <v>17935.556658977999</v>
      </c>
    </row>
    <row r="12" spans="1:22" x14ac:dyDescent="0.25">
      <c r="A12" s="2" t="s">
        <v>16</v>
      </c>
      <c r="B12" s="9">
        <v>6202.6226636000001</v>
      </c>
      <c r="C12" s="9">
        <v>6000.2756998000004</v>
      </c>
      <c r="D12" s="9">
        <v>6080.8961235999996</v>
      </c>
      <c r="E12" s="9">
        <v>4776.1748864000001</v>
      </c>
      <c r="F12" s="9">
        <v>6876.2386088000003</v>
      </c>
      <c r="G12" s="9">
        <v>7522.7938077999997</v>
      </c>
      <c r="H12" s="9">
        <v>7688.7164454000003</v>
      </c>
      <c r="I12" s="9">
        <v>7071.2819802000004</v>
      </c>
      <c r="J12" s="9">
        <v>6907.7002376</v>
      </c>
      <c r="K12" s="9">
        <v>6724.8295201999999</v>
      </c>
      <c r="L12" s="9">
        <v>6136.6094246000002</v>
      </c>
      <c r="M12" s="9">
        <v>7756.6024004000001</v>
      </c>
      <c r="N12" s="9">
        <v>5734.2673857420004</v>
      </c>
      <c r="O12" s="9">
        <v>5867.0484028379997</v>
      </c>
      <c r="P12" s="9">
        <v>6637.5376808159999</v>
      </c>
      <c r="Q12" s="9">
        <v>5895.7041351600001</v>
      </c>
      <c r="R12" s="9">
        <v>6233.6148004619999</v>
      </c>
      <c r="S12" s="9">
        <v>6579.4696291800001</v>
      </c>
      <c r="T12" s="9">
        <v>6580.509936294</v>
      </c>
      <c r="U12" s="9">
        <v>6731.8273346939995</v>
      </c>
      <c r="V12" s="9">
        <v>6676.5019109040004</v>
      </c>
    </row>
    <row r="13" spans="1:22" x14ac:dyDescent="0.25">
      <c r="A13" s="2" t="s">
        <v>17</v>
      </c>
      <c r="B13" s="9">
        <v>5628.2606664000004</v>
      </c>
      <c r="C13" s="9">
        <v>5505.9723115999996</v>
      </c>
      <c r="D13" s="9">
        <v>5654.1041471999997</v>
      </c>
      <c r="E13" s="9">
        <v>4309.0258801999998</v>
      </c>
      <c r="F13" s="9">
        <v>5844.7466359999999</v>
      </c>
      <c r="G13" s="9">
        <v>7076.4319492000004</v>
      </c>
      <c r="H13" s="9">
        <v>6470.6083232000001</v>
      </c>
      <c r="I13" s="9">
        <v>6144.7557391999999</v>
      </c>
      <c r="J13" s="9">
        <v>6172.0037570000004</v>
      </c>
      <c r="K13" s="9">
        <v>6268.5422668000001</v>
      </c>
      <c r="L13" s="9">
        <v>5916.2843872000003</v>
      </c>
      <c r="M13" s="9">
        <v>6845.7133379999996</v>
      </c>
      <c r="N13" s="9">
        <v>5563.1841521759998</v>
      </c>
      <c r="O13" s="9">
        <v>5682.5357501640001</v>
      </c>
      <c r="P13" s="9">
        <v>6753.2954905919996</v>
      </c>
      <c r="Q13" s="9">
        <v>5338.6669622999998</v>
      </c>
      <c r="R13" s="9">
        <v>3796.6480992299998</v>
      </c>
      <c r="S13" s="9">
        <v>7821.3126031740003</v>
      </c>
      <c r="T13" s="9">
        <v>8002.5151877580001</v>
      </c>
      <c r="U13" s="9">
        <v>7083.8294327220001</v>
      </c>
      <c r="V13" s="9">
        <v>7122.2262225659997</v>
      </c>
    </row>
    <row r="14" spans="1:22" x14ac:dyDescent="0.25">
      <c r="A14" s="2" t="s">
        <v>18</v>
      </c>
      <c r="B14" s="9">
        <v>2883.5144610000002</v>
      </c>
      <c r="C14" s="9">
        <v>2766.6569826</v>
      </c>
      <c r="D14" s="9">
        <v>2825.8348082000002</v>
      </c>
      <c r="E14" s="9">
        <v>2040.4177178</v>
      </c>
      <c r="F14" s="9">
        <v>2966.2885081999998</v>
      </c>
      <c r="G14" s="9">
        <v>3041.6653271999999</v>
      </c>
      <c r="H14" s="9">
        <v>3774.9272769999998</v>
      </c>
      <c r="I14" s="9">
        <v>3301.4110363999998</v>
      </c>
      <c r="J14" s="9">
        <v>3474.3563589999999</v>
      </c>
      <c r="K14" s="9">
        <v>3383.7169045999999</v>
      </c>
      <c r="L14" s="9">
        <v>2857.3900727999999</v>
      </c>
      <c r="M14" s="9">
        <v>3572.8612205999998</v>
      </c>
      <c r="N14" s="9">
        <v>3311.8649841060001</v>
      </c>
      <c r="O14" s="9">
        <v>3169.3429094879998</v>
      </c>
      <c r="P14" s="9">
        <v>3592.0858912680001</v>
      </c>
      <c r="Q14" s="9">
        <v>3325.3889765879999</v>
      </c>
      <c r="R14" s="9">
        <v>3382.6058678579998</v>
      </c>
      <c r="S14" s="9">
        <v>3353.7609887879998</v>
      </c>
      <c r="T14" s="9">
        <v>3568.9154146380001</v>
      </c>
      <c r="U14" s="9">
        <v>3482.9482176719998</v>
      </c>
      <c r="V14" s="9">
        <v>3549.2441528459999</v>
      </c>
    </row>
    <row r="15" spans="1:22" x14ac:dyDescent="0.25">
      <c r="A15" s="2" t="s">
        <v>19</v>
      </c>
      <c r="B15" s="9">
        <v>2336.1195742</v>
      </c>
      <c r="C15" s="9">
        <v>2248.8510086000001</v>
      </c>
      <c r="D15" s="9">
        <v>1647.4282651999999</v>
      </c>
      <c r="E15" s="9">
        <v>1416.8032897999999</v>
      </c>
      <c r="F15" s="9">
        <v>2116.8245305999999</v>
      </c>
      <c r="G15" s="9">
        <v>2494.9258909999999</v>
      </c>
      <c r="H15" s="9">
        <v>2610.9406472000001</v>
      </c>
      <c r="I15" s="9">
        <v>2535.8447356000001</v>
      </c>
      <c r="J15" s="9">
        <v>2705.1382619999999</v>
      </c>
      <c r="K15" s="9">
        <v>2780.6087167999999</v>
      </c>
      <c r="L15" s="9">
        <v>2605.3224992</v>
      </c>
      <c r="M15" s="9">
        <v>3094.0077394</v>
      </c>
      <c r="N15" s="9">
        <v>2101.798663776</v>
      </c>
      <c r="O15" s="9">
        <v>2274.9625115700001</v>
      </c>
      <c r="P15" s="9">
        <v>2581.5693900780002</v>
      </c>
      <c r="Q15" s="9">
        <v>2147.099309922</v>
      </c>
      <c r="R15" s="9">
        <v>1589.30555007</v>
      </c>
      <c r="S15" s="9">
        <v>2415.498545334</v>
      </c>
      <c r="T15" s="9">
        <v>2870.8693411439999</v>
      </c>
      <c r="U15" s="9">
        <v>2873.0445287460002</v>
      </c>
      <c r="V15" s="9">
        <v>2711.2294858320001</v>
      </c>
    </row>
    <row r="16" spans="1:22" x14ac:dyDescent="0.25">
      <c r="A16" s="2" t="s">
        <v>20</v>
      </c>
      <c r="B16" s="9">
        <v>1231.5916774</v>
      </c>
      <c r="C16" s="9">
        <v>1119.2287174000001</v>
      </c>
      <c r="D16" s="9">
        <v>1142.7313032</v>
      </c>
      <c r="E16" s="9">
        <v>854.70758239999998</v>
      </c>
      <c r="F16" s="9">
        <v>958.83059200000002</v>
      </c>
      <c r="G16" s="9">
        <v>1119.7905321999999</v>
      </c>
      <c r="H16" s="9">
        <v>1266.5178308</v>
      </c>
      <c r="I16" s="9">
        <v>1083.1789343999999</v>
      </c>
      <c r="J16" s="9">
        <v>1058.1781758</v>
      </c>
      <c r="K16" s="9">
        <v>1132.1504577999999</v>
      </c>
      <c r="L16" s="9">
        <v>1120.4459827999999</v>
      </c>
      <c r="M16" s="9">
        <v>1344.1419089999999</v>
      </c>
      <c r="N16" s="9">
        <v>1102.8201142139999</v>
      </c>
      <c r="O16" s="9">
        <v>1006.071552612</v>
      </c>
      <c r="P16" s="9">
        <v>1303.788533964</v>
      </c>
      <c r="Q16" s="9">
        <v>1112.466598362</v>
      </c>
      <c r="R16" s="9">
        <v>1436.0021108159999</v>
      </c>
      <c r="S16" s="9">
        <v>1222.266285576</v>
      </c>
      <c r="T16" s="9">
        <v>1427.6796539039999</v>
      </c>
      <c r="U16" s="9">
        <v>1322.1357685200001</v>
      </c>
      <c r="V16" s="9">
        <v>1230.9670359839999</v>
      </c>
    </row>
    <row r="17" spans="1:22" x14ac:dyDescent="0.25">
      <c r="A17" s="2" t="s">
        <v>21</v>
      </c>
      <c r="B17" s="9">
        <v>710.22754299999997</v>
      </c>
      <c r="C17" s="9">
        <v>685.97587080000005</v>
      </c>
      <c r="D17" s="9">
        <v>693.46673480000004</v>
      </c>
      <c r="E17" s="9">
        <v>665.37599479999994</v>
      </c>
      <c r="F17" s="9">
        <v>799.27518880000002</v>
      </c>
      <c r="G17" s="9">
        <v>865.47569940000005</v>
      </c>
      <c r="H17" s="9">
        <v>945.90885160000005</v>
      </c>
      <c r="I17" s="9">
        <v>829.89409539999997</v>
      </c>
      <c r="J17" s="9">
        <v>693.84127799999999</v>
      </c>
      <c r="K17" s="9">
        <v>758.73088740000003</v>
      </c>
      <c r="L17" s="9">
        <v>735.22830160000001</v>
      </c>
      <c r="M17" s="9">
        <v>939.4479814</v>
      </c>
      <c r="N17" s="9">
        <v>694.73600540400003</v>
      </c>
      <c r="O17" s="9">
        <v>647.73303852599997</v>
      </c>
      <c r="P17" s="9">
        <v>789.68767290000005</v>
      </c>
      <c r="Q17" s="9">
        <v>631.56099157200003</v>
      </c>
      <c r="R17" s="9">
        <v>842.45961559199998</v>
      </c>
      <c r="S17" s="9">
        <v>849.07975177200001</v>
      </c>
      <c r="T17" s="9">
        <v>768.97610399400003</v>
      </c>
      <c r="U17" s="9">
        <v>752.61491029199999</v>
      </c>
      <c r="V17" s="9">
        <v>765.94975602600005</v>
      </c>
    </row>
    <row r="18" spans="1:22" x14ac:dyDescent="0.25">
      <c r="A18" s="2" t="s">
        <v>22</v>
      </c>
      <c r="B18" s="9">
        <v>420.98655680000002</v>
      </c>
      <c r="C18" s="9">
        <v>401.88485359999999</v>
      </c>
      <c r="D18" s="9">
        <v>433.06557500000002</v>
      </c>
      <c r="E18" s="9">
        <v>383.81314420000001</v>
      </c>
      <c r="F18" s="9">
        <v>503.66696819999999</v>
      </c>
      <c r="G18" s="9">
        <v>490.74522780000001</v>
      </c>
      <c r="H18" s="9">
        <v>551.98304099999996</v>
      </c>
      <c r="I18" s="9">
        <v>530.07226379999997</v>
      </c>
      <c r="J18" s="9">
        <v>664.90781579999998</v>
      </c>
      <c r="K18" s="9">
        <v>613.31448999999998</v>
      </c>
      <c r="L18" s="9">
        <v>564.81114560000003</v>
      </c>
      <c r="M18" s="9">
        <v>768.46901060000005</v>
      </c>
      <c r="N18" s="9">
        <v>569.33171147999997</v>
      </c>
      <c r="O18" s="9">
        <v>491.876118174</v>
      </c>
      <c r="P18" s="9">
        <v>557.32089298200003</v>
      </c>
      <c r="Q18" s="9">
        <v>504.07608341999997</v>
      </c>
      <c r="R18" s="9">
        <v>733.32194199599996</v>
      </c>
      <c r="S18" s="9">
        <v>637.99198100399997</v>
      </c>
      <c r="T18" s="9">
        <v>613.87577063399999</v>
      </c>
      <c r="U18" s="9">
        <v>566.39993688599998</v>
      </c>
      <c r="V18" s="9">
        <v>526.01710618799996</v>
      </c>
    </row>
    <row r="19" spans="1:22" x14ac:dyDescent="0.25">
      <c r="A19" s="2" t="s">
        <v>23</v>
      </c>
      <c r="B19" s="9">
        <v>370.23595319999998</v>
      </c>
      <c r="C19" s="9">
        <v>324.82259019999998</v>
      </c>
      <c r="D19" s="9">
        <v>339.33613919999999</v>
      </c>
      <c r="E19" s="9">
        <v>287.8364492</v>
      </c>
      <c r="F19" s="9">
        <v>336.15252199999998</v>
      </c>
      <c r="G19" s="9">
        <v>578.76287979999995</v>
      </c>
      <c r="H19" s="9">
        <v>426.23016159999997</v>
      </c>
      <c r="I19" s="9">
        <v>398.04578579999998</v>
      </c>
      <c r="J19" s="9">
        <v>402.82121160000003</v>
      </c>
      <c r="K19" s="9">
        <v>425.10653200000002</v>
      </c>
      <c r="L19" s="9">
        <v>385.21768120000002</v>
      </c>
      <c r="M19" s="9">
        <v>488.21706119999999</v>
      </c>
      <c r="N19" s="9">
        <v>383.96789844</v>
      </c>
      <c r="O19" s="9">
        <v>395.41127669399998</v>
      </c>
      <c r="P19" s="9">
        <v>463.31495922599998</v>
      </c>
      <c r="Q19" s="9">
        <v>410.73216328199999</v>
      </c>
      <c r="R19" s="9">
        <v>423.40499539799998</v>
      </c>
      <c r="S19" s="9">
        <v>562.52242855199995</v>
      </c>
      <c r="T19" s="9">
        <v>509.93963260800001</v>
      </c>
      <c r="U19" s="9">
        <v>488.18775658800001</v>
      </c>
      <c r="V19" s="9">
        <v>494.713319394</v>
      </c>
    </row>
    <row r="20" spans="1:22" x14ac:dyDescent="0.25">
      <c r="A20" s="2" t="s">
        <v>24</v>
      </c>
      <c r="B20" s="9">
        <v>328.19347900000002</v>
      </c>
      <c r="C20" s="9">
        <v>291.5818812</v>
      </c>
      <c r="D20" s="9">
        <v>258.43480799999998</v>
      </c>
      <c r="E20" s="9">
        <v>179.87437180000001</v>
      </c>
      <c r="F20" s="9">
        <v>188.02068639999999</v>
      </c>
      <c r="G20" s="9">
        <v>247.7603268</v>
      </c>
      <c r="H20" s="9">
        <v>280.2519494</v>
      </c>
      <c r="I20" s="9">
        <v>272.76108540000001</v>
      </c>
      <c r="J20" s="9">
        <v>267.33020900000002</v>
      </c>
      <c r="K20" s="9">
        <v>258.71571540000002</v>
      </c>
      <c r="L20" s="9">
        <v>252.16120939999999</v>
      </c>
      <c r="M20" s="9">
        <v>317.51899780000002</v>
      </c>
      <c r="N20" s="9">
        <v>226.03036385999999</v>
      </c>
      <c r="O20" s="9">
        <v>221.96370877800001</v>
      </c>
      <c r="P20" s="9">
        <v>259.13104476000001</v>
      </c>
      <c r="Q20" s="9">
        <v>252.13261508400001</v>
      </c>
      <c r="R20" s="9">
        <v>231.893913048</v>
      </c>
      <c r="S20" s="9">
        <v>272.46589049400001</v>
      </c>
      <c r="T20" s="9">
        <v>261.49537910999999</v>
      </c>
      <c r="U20" s="9">
        <v>250.99773459599999</v>
      </c>
      <c r="V20" s="9">
        <v>221.86913540399999</v>
      </c>
    </row>
    <row r="21" spans="1:22" x14ac:dyDescent="0.25">
      <c r="A21" s="2" t="s">
        <v>29</v>
      </c>
      <c r="B21" s="9">
        <v>861.54299580000009</v>
      </c>
      <c r="C21" s="9">
        <v>798.4324666</v>
      </c>
      <c r="D21" s="9">
        <v>846.28036040000018</v>
      </c>
      <c r="E21" s="9">
        <v>821.46687339999994</v>
      </c>
      <c r="F21" s="9">
        <v>956.86424020000004</v>
      </c>
      <c r="G21" s="9">
        <v>1091.7934279999997</v>
      </c>
      <c r="H21" s="9">
        <v>1115.2960138000001</v>
      </c>
      <c r="I21" s="9">
        <v>1112.4869398000001</v>
      </c>
      <c r="J21" s="9">
        <v>861.82390320000013</v>
      </c>
      <c r="K21" s="9">
        <v>786.35344840000016</v>
      </c>
      <c r="L21" s="9">
        <v>792.72068279999996</v>
      </c>
      <c r="M21" s="9">
        <v>998.06399219999992</v>
      </c>
      <c r="N21" s="9">
        <v>696.6274728840001</v>
      </c>
      <c r="O21" s="9">
        <v>687.83214910200002</v>
      </c>
      <c r="P21" s="9">
        <v>894.28582454399998</v>
      </c>
      <c r="Q21" s="9">
        <v>683.48177389800003</v>
      </c>
      <c r="R21" s="9">
        <v>589.47584014199992</v>
      </c>
      <c r="S21" s="9">
        <v>787.32333855000002</v>
      </c>
      <c r="T21" s="9">
        <v>836.97435989999997</v>
      </c>
      <c r="U21" s="9">
        <v>783.63497696399997</v>
      </c>
      <c r="V21" s="9">
        <v>783.44583021599999</v>
      </c>
    </row>
    <row r="22" spans="1:22" x14ac:dyDescent="0.25">
      <c r="A22" s="8" t="s">
        <v>27</v>
      </c>
      <c r="B22" s="10">
        <v>37236.897672400002</v>
      </c>
      <c r="C22" s="10">
        <v>36036.393080599999</v>
      </c>
      <c r="D22" s="10">
        <v>36001.560562999999</v>
      </c>
      <c r="E22" s="10">
        <v>30119.640514399998</v>
      </c>
      <c r="F22" s="10">
        <v>38191.701924999987</v>
      </c>
      <c r="G22" s="10">
        <v>41128.214248799995</v>
      </c>
      <c r="H22" s="10">
        <v>42140.791789999996</v>
      </c>
      <c r="I22" s="10">
        <v>40372.760614400009</v>
      </c>
      <c r="J22" s="10">
        <v>40892.158396999992</v>
      </c>
      <c r="K22" s="10">
        <v>41191.980228599998</v>
      </c>
      <c r="L22" s="10">
        <v>38429.536857000006</v>
      </c>
      <c r="M22" s="10">
        <v>46686.903515799982</v>
      </c>
      <c r="N22" s="10">
        <v>36809.943201654009</v>
      </c>
      <c r="O22" s="10">
        <v>36585.236865029998</v>
      </c>
      <c r="P22" s="10">
        <v>42329.434455041999</v>
      </c>
      <c r="Q22" s="10">
        <v>36546.840075185995</v>
      </c>
      <c r="R22" s="10">
        <v>36819.967979297995</v>
      </c>
      <c r="S22" s="10">
        <v>42638.405667899999</v>
      </c>
      <c r="T22" s="10">
        <v>43716.069264629994</v>
      </c>
      <c r="U22" s="10">
        <v>42285.268689384</v>
      </c>
      <c r="V22" s="10">
        <v>42017.720614338003</v>
      </c>
    </row>
    <row r="23" spans="1:22" ht="15.75" x14ac:dyDescent="0.3">
      <c r="A23" s="3" t="s">
        <v>28</v>
      </c>
    </row>
  </sheetData>
  <mergeCells count="1">
    <mergeCell ref="B3:Q3"/>
  </mergeCells>
  <phoneticPr fontId="40" type="noConversion"/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98AA-2C7C-4D9E-A7DF-989915D3DFAA}">
  <sheetPr codeName="Hoja6"/>
  <dimension ref="A3:BO23"/>
  <sheetViews>
    <sheetView showGridLines="0" tabSelected="1" zoomScale="110" zoomScaleNormal="110" workbookViewId="0">
      <pane xSplit="1" ySplit="7" topLeftCell="AX9" activePane="bottomRight" state="frozen"/>
      <selection pane="topRight" activeCell="C1" sqref="C1"/>
      <selection pane="bottomLeft" activeCell="A8" sqref="A8"/>
      <selection pane="bottomRight" activeCell="BJ6" sqref="BJ6:BN6"/>
    </sheetView>
  </sheetViews>
  <sheetFormatPr baseColWidth="10" defaultColWidth="11.42578125" defaultRowHeight="15" x14ac:dyDescent="0.25"/>
  <cols>
    <col min="1" max="1" width="16.28515625" style="1" customWidth="1"/>
    <col min="2" max="48" width="7.85546875" style="1" customWidth="1"/>
    <col min="49" max="49" width="8" style="1" bestFit="1" customWidth="1"/>
    <col min="50" max="56" width="7.85546875" style="1" customWidth="1"/>
    <col min="57" max="58" width="8.140625" style="1" bestFit="1" customWidth="1"/>
    <col min="59" max="59" width="8.85546875" style="1" customWidth="1"/>
    <col min="60" max="61" width="8.140625" style="1" bestFit="1" customWidth="1"/>
    <col min="62" max="65" width="7.85546875" style="1" customWidth="1"/>
    <col min="66" max="66" width="9" style="1" customWidth="1"/>
    <col min="67" max="16384" width="11.42578125" style="1"/>
  </cols>
  <sheetData>
    <row r="3" spans="1:67" x14ac:dyDescent="0.25">
      <c r="AY3" s="53"/>
      <c r="AZ3" s="53"/>
    </row>
    <row r="4" spans="1:67" x14ac:dyDescent="0.25">
      <c r="B4" s="60" t="s">
        <v>25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</row>
    <row r="5" spans="1:67" ht="15.75" thickBot="1" x14ac:dyDescent="0.3"/>
    <row r="6" spans="1:67" ht="15.75" thickBot="1" x14ac:dyDescent="0.3">
      <c r="A6" s="31"/>
      <c r="B6" s="58">
        <v>2020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61"/>
      <c r="N6" s="58">
        <v>2021</v>
      </c>
      <c r="O6" s="59"/>
      <c r="P6" s="59"/>
      <c r="Q6" s="59"/>
      <c r="R6" s="59"/>
      <c r="S6" s="59"/>
      <c r="T6" s="59"/>
      <c r="U6" s="59"/>
      <c r="V6" s="59"/>
      <c r="W6" s="59"/>
      <c r="X6" s="59"/>
      <c r="Y6" s="61"/>
      <c r="Z6" s="58">
        <v>2022</v>
      </c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8">
        <v>2023</v>
      </c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61"/>
      <c r="AX6" s="58">
        <v>2024</v>
      </c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61"/>
      <c r="BJ6" s="58">
        <v>2025</v>
      </c>
      <c r="BK6" s="59"/>
      <c r="BL6" s="59"/>
      <c r="BM6" s="59"/>
      <c r="BN6" s="59"/>
    </row>
    <row r="7" spans="1:67" ht="15.75" thickBot="1" x14ac:dyDescent="0.3">
      <c r="A7" s="35" t="s">
        <v>14</v>
      </c>
      <c r="B7" s="32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3" t="s">
        <v>6</v>
      </c>
      <c r="H7" s="33" t="s">
        <v>7</v>
      </c>
      <c r="I7" s="33" t="s">
        <v>8</v>
      </c>
      <c r="J7" s="33" t="s">
        <v>9</v>
      </c>
      <c r="K7" s="33" t="s">
        <v>10</v>
      </c>
      <c r="L7" s="33" t="s">
        <v>11</v>
      </c>
      <c r="M7" s="34" t="s">
        <v>12</v>
      </c>
      <c r="N7" s="32" t="s">
        <v>1</v>
      </c>
      <c r="O7" s="33" t="s">
        <v>2</v>
      </c>
      <c r="P7" s="33" t="s">
        <v>3</v>
      </c>
      <c r="Q7" s="33" t="s">
        <v>4</v>
      </c>
      <c r="R7" s="33" t="s">
        <v>5</v>
      </c>
      <c r="S7" s="33" t="s">
        <v>6</v>
      </c>
      <c r="T7" s="33" t="s">
        <v>7</v>
      </c>
      <c r="U7" s="33" t="s">
        <v>8</v>
      </c>
      <c r="V7" s="33" t="s">
        <v>9</v>
      </c>
      <c r="W7" s="33" t="s">
        <v>10</v>
      </c>
      <c r="X7" s="33" t="s">
        <v>11</v>
      </c>
      <c r="Y7" s="34" t="s">
        <v>12</v>
      </c>
      <c r="Z7" s="32" t="s">
        <v>1</v>
      </c>
      <c r="AA7" s="33" t="s">
        <v>2</v>
      </c>
      <c r="AB7" s="33" t="s">
        <v>3</v>
      </c>
      <c r="AC7" s="33" t="s">
        <v>4</v>
      </c>
      <c r="AD7" s="33" t="s">
        <v>5</v>
      </c>
      <c r="AE7" s="33" t="s">
        <v>6</v>
      </c>
      <c r="AF7" s="33" t="s">
        <v>7</v>
      </c>
      <c r="AG7" s="33" t="s">
        <v>8</v>
      </c>
      <c r="AH7" s="33" t="s">
        <v>9</v>
      </c>
      <c r="AI7" s="33" t="s">
        <v>10</v>
      </c>
      <c r="AJ7" s="33" t="s">
        <v>11</v>
      </c>
      <c r="AK7" s="33" t="s">
        <v>12</v>
      </c>
      <c r="AL7" s="32" t="s">
        <v>1</v>
      </c>
      <c r="AM7" s="33" t="s">
        <v>2</v>
      </c>
      <c r="AN7" s="33" t="s">
        <v>3</v>
      </c>
      <c r="AO7" s="33" t="s">
        <v>4</v>
      </c>
      <c r="AP7" s="33" t="s">
        <v>5</v>
      </c>
      <c r="AQ7" s="33" t="s">
        <v>6</v>
      </c>
      <c r="AR7" s="33" t="s">
        <v>7</v>
      </c>
      <c r="AS7" s="33" t="s">
        <v>8</v>
      </c>
      <c r="AT7" s="33" t="s">
        <v>9</v>
      </c>
      <c r="AU7" s="33" t="s">
        <v>10</v>
      </c>
      <c r="AV7" s="33" t="s">
        <v>11</v>
      </c>
      <c r="AW7" s="34" t="s">
        <v>12</v>
      </c>
      <c r="AX7" s="32" t="s">
        <v>1</v>
      </c>
      <c r="AY7" s="33" t="s">
        <v>2</v>
      </c>
      <c r="AZ7" s="33" t="s">
        <v>3</v>
      </c>
      <c r="BA7" s="33" t="s">
        <v>4</v>
      </c>
      <c r="BB7" s="33" t="s">
        <v>5</v>
      </c>
      <c r="BC7" s="33" t="s">
        <v>6</v>
      </c>
      <c r="BD7" s="33" t="s">
        <v>7</v>
      </c>
      <c r="BE7" s="33" t="s">
        <v>8</v>
      </c>
      <c r="BF7" s="33" t="s">
        <v>9</v>
      </c>
      <c r="BG7" s="33" t="s">
        <v>10</v>
      </c>
      <c r="BH7" s="33" t="s">
        <v>11</v>
      </c>
      <c r="BI7" s="34" t="s">
        <v>12</v>
      </c>
      <c r="BJ7" s="32" t="s">
        <v>1</v>
      </c>
      <c r="BK7" s="33" t="s">
        <v>2</v>
      </c>
      <c r="BL7" s="33" t="s">
        <v>3</v>
      </c>
      <c r="BM7" s="32" t="s">
        <v>4</v>
      </c>
      <c r="BN7" s="34" t="s">
        <v>5</v>
      </c>
    </row>
    <row r="8" spans="1:67" x14ac:dyDescent="0.25">
      <c r="A8" s="36" t="s">
        <v>15</v>
      </c>
      <c r="B8" s="37">
        <v>16263.602102000003</v>
      </c>
      <c r="C8" s="38">
        <v>15892.7106982</v>
      </c>
      <c r="D8" s="38">
        <v>16079.982298199999</v>
      </c>
      <c r="E8" s="38">
        <v>14384.144324399995</v>
      </c>
      <c r="F8" s="38">
        <v>16644.793443800001</v>
      </c>
      <c r="G8" s="38">
        <v>16598.069179600003</v>
      </c>
      <c r="H8" s="38">
        <v>17009.411249000001</v>
      </c>
      <c r="I8" s="38">
        <v>17093.0280184</v>
      </c>
      <c r="J8" s="38">
        <v>17684.057187999999</v>
      </c>
      <c r="K8" s="38">
        <v>18059.911289200005</v>
      </c>
      <c r="L8" s="38">
        <v>17063.345469800002</v>
      </c>
      <c r="M8" s="39">
        <v>20561.8598652</v>
      </c>
      <c r="N8" s="37">
        <v>16425.31444957</v>
      </c>
      <c r="O8" s="38">
        <v>16140.459447089997</v>
      </c>
      <c r="P8" s="38">
        <v>18497.4170739</v>
      </c>
      <c r="Q8" s="38">
        <v>16245.53046559</v>
      </c>
      <c r="R8" s="38">
        <v>17561.23524469</v>
      </c>
      <c r="S8" s="38">
        <v>18136.714225480002</v>
      </c>
      <c r="T8" s="38">
        <v>18274.318484640004</v>
      </c>
      <c r="U8" s="38">
        <v>17949.648091709998</v>
      </c>
      <c r="V8" s="38">
        <v>17936.029525859998</v>
      </c>
      <c r="W8" s="38">
        <v>17710.377455480004</v>
      </c>
      <c r="X8" s="38">
        <v>17784.712127459999</v>
      </c>
      <c r="Y8" s="39">
        <v>20721.688257000005</v>
      </c>
      <c r="Z8" s="37">
        <v>15983.20091886</v>
      </c>
      <c r="AA8" s="38">
        <v>16179.49564377</v>
      </c>
      <c r="AB8" s="38">
        <v>19002.806554769999</v>
      </c>
      <c r="AC8" s="38">
        <v>17538.976283330001</v>
      </c>
      <c r="AD8" s="38">
        <v>18383.810598700002</v>
      </c>
      <c r="AE8" s="38">
        <v>18767.30969953</v>
      </c>
      <c r="AF8" s="38">
        <v>18652.259969260002</v>
      </c>
      <c r="AG8" s="38">
        <v>19582.316307069999</v>
      </c>
      <c r="AH8" s="38">
        <v>18921.2462848</v>
      </c>
      <c r="AI8" s="38">
        <v>18933.893152000001</v>
      </c>
      <c r="AJ8" s="38">
        <v>19479.145585599999</v>
      </c>
      <c r="AK8" s="48">
        <v>22391.509017389999</v>
      </c>
      <c r="AL8" s="37">
        <v>18909.052806719999</v>
      </c>
      <c r="AM8" s="38">
        <v>17748.853240320001</v>
      </c>
      <c r="AN8" s="38">
        <v>20035.125980479999</v>
      </c>
      <c r="AO8" s="38">
        <v>17916.747269439998</v>
      </c>
      <c r="AP8" s="38">
        <v>21198.845747840001</v>
      </c>
      <c r="AQ8" s="38">
        <v>20608.723170239999</v>
      </c>
      <c r="AR8" s="38">
        <v>20642.067296000001</v>
      </c>
      <c r="AS8" s="38">
        <v>21833.068620800001</v>
      </c>
      <c r="AT8" s="38">
        <v>20343.339131199999</v>
      </c>
      <c r="AU8" s="38">
        <v>20720.293984</v>
      </c>
      <c r="AV8" s="38">
        <v>20914.78508704</v>
      </c>
      <c r="AW8" s="51">
        <v>23837.040800639999</v>
      </c>
      <c r="AX8" s="37">
        <v>20824.940027929999</v>
      </c>
      <c r="AY8" s="38">
        <v>19763.64124542</v>
      </c>
      <c r="AZ8" s="38">
        <v>19174.085444730001</v>
      </c>
      <c r="BA8" s="38">
        <v>21294.814525999998</v>
      </c>
      <c r="BB8" s="38">
        <v>21699.882139500001</v>
      </c>
      <c r="BC8" s="38">
        <v>20238.727829790001</v>
      </c>
      <c r="BD8" s="38">
        <v>22166.413035000001</v>
      </c>
      <c r="BE8" s="38">
        <v>22232.793379530001</v>
      </c>
      <c r="BF8" s="38">
        <v>20814.909220320002</v>
      </c>
      <c r="BG8" s="38">
        <v>22533.914290559998</v>
      </c>
      <c r="BH8" s="38">
        <v>21946.03</v>
      </c>
      <c r="BI8" s="51">
        <v>25313.53</v>
      </c>
      <c r="BJ8" s="37">
        <v>20980.51</v>
      </c>
      <c r="BK8" s="38">
        <v>19798.03</v>
      </c>
      <c r="BL8" s="38">
        <v>21075.43</v>
      </c>
      <c r="BM8" s="48">
        <v>20481.307587970001</v>
      </c>
      <c r="BN8" s="51">
        <v>22924.2359363</v>
      </c>
      <c r="BO8" s="55"/>
    </row>
    <row r="9" spans="1:67" x14ac:dyDescent="0.25">
      <c r="A9" s="36" t="s">
        <v>38</v>
      </c>
      <c r="B9" s="40">
        <v>6034.6400383999999</v>
      </c>
      <c r="C9" s="41">
        <v>5829.2967289999997</v>
      </c>
      <c r="D9" s="41">
        <v>5926.7715968000002</v>
      </c>
      <c r="E9" s="41">
        <v>4654.3547106000005</v>
      </c>
      <c r="F9" s="41">
        <v>6724.0804337999998</v>
      </c>
      <c r="G9" s="41">
        <v>7338.8930966000007</v>
      </c>
      <c r="H9" s="41">
        <v>7530.9401223999994</v>
      </c>
      <c r="I9" s="41">
        <v>6909.1047746000004</v>
      </c>
      <c r="J9" s="41">
        <v>6728.3876806000007</v>
      </c>
      <c r="K9" s="41">
        <v>6559.4686973999997</v>
      </c>
      <c r="L9" s="41">
        <v>5980.2376386000005</v>
      </c>
      <c r="M9" s="42">
        <v>7518.3929251999998</v>
      </c>
      <c r="N9" s="40">
        <v>5583.6120009599999</v>
      </c>
      <c r="O9" s="41">
        <v>5683.38691053</v>
      </c>
      <c r="P9" s="41">
        <v>6410.1832897200002</v>
      </c>
      <c r="Q9" s="41">
        <v>5716.8658849300009</v>
      </c>
      <c r="R9" s="41">
        <v>6062.3424201400003</v>
      </c>
      <c r="S9" s="41">
        <v>6395.9027102500004</v>
      </c>
      <c r="T9" s="41">
        <v>6314.9479021099996</v>
      </c>
      <c r="U9" s="41">
        <v>6423.23441533</v>
      </c>
      <c r="V9" s="41">
        <v>6386.9182397099994</v>
      </c>
      <c r="W9" s="41">
        <v>6124.7608469900006</v>
      </c>
      <c r="X9" s="41">
        <v>6673.9484298099997</v>
      </c>
      <c r="Y9" s="42">
        <v>7745.46475723</v>
      </c>
      <c r="Z9" s="40">
        <v>5525.2277856000001</v>
      </c>
      <c r="AA9" s="41">
        <v>5780.1363237200003</v>
      </c>
      <c r="AB9" s="41">
        <v>7279.2863888700003</v>
      </c>
      <c r="AC9" s="41">
        <v>6149.1476807099998</v>
      </c>
      <c r="AD9" s="41">
        <v>7214.1388872999996</v>
      </c>
      <c r="AE9" s="41">
        <v>7119.2583690199999</v>
      </c>
      <c r="AF9" s="41">
        <v>7041.8010197800004</v>
      </c>
      <c r="AG9" s="41">
        <v>7066.1366417299996</v>
      </c>
      <c r="AH9" s="41">
        <v>6944.0881888000004</v>
      </c>
      <c r="AI9" s="41">
        <v>7038.9396927999996</v>
      </c>
      <c r="AJ9" s="41">
        <v>7278.7511216000003</v>
      </c>
      <c r="AK9" s="49">
        <v>8774.2377358800004</v>
      </c>
      <c r="AL9" s="40">
        <v>6503.1801401599996</v>
      </c>
      <c r="AM9" s="41">
        <v>6132.2878556799997</v>
      </c>
      <c r="AN9" s="41">
        <v>7154.4173177599996</v>
      </c>
      <c r="AO9" s="41">
        <v>6020.6192585600002</v>
      </c>
      <c r="AP9" s="41">
        <v>7896.3974534400004</v>
      </c>
      <c r="AQ9" s="41">
        <v>7677.6560771200002</v>
      </c>
      <c r="AR9" s="41">
        <v>7486.5873916800001</v>
      </c>
      <c r="AS9" s="41">
        <v>7898.4509040000003</v>
      </c>
      <c r="AT9" s="41">
        <v>7337.8589011200002</v>
      </c>
      <c r="AU9" s="41">
        <v>7736.3260931200002</v>
      </c>
      <c r="AV9" s="41">
        <v>7875.6673811199998</v>
      </c>
      <c r="AW9" s="52">
        <v>9402.7501142399997</v>
      </c>
      <c r="AX9" s="40">
        <v>7498.1270358800002</v>
      </c>
      <c r="AY9" s="41">
        <v>7117.9397588900001</v>
      </c>
      <c r="AZ9" s="41">
        <v>7090.6992323200002</v>
      </c>
      <c r="BA9" s="41">
        <v>7292.9871859599998</v>
      </c>
      <c r="BB9" s="41">
        <v>8341.6982883199998</v>
      </c>
      <c r="BC9" s="41">
        <v>7328.4883776200004</v>
      </c>
      <c r="BD9" s="41">
        <v>8325.1769581200006</v>
      </c>
      <c r="BE9" s="41">
        <v>8004.78116185</v>
      </c>
      <c r="BF9" s="41">
        <v>7851.1721275299997</v>
      </c>
      <c r="BG9" s="41">
        <v>8306.5904616499993</v>
      </c>
      <c r="BH9" s="41">
        <v>7368.7099493400001</v>
      </c>
      <c r="BI9" s="52">
        <v>9553.75</v>
      </c>
      <c r="BJ9" s="40">
        <v>7135.7</v>
      </c>
      <c r="BK9" s="41">
        <v>6998.59</v>
      </c>
      <c r="BL9" s="41">
        <v>7572.79</v>
      </c>
      <c r="BM9" s="49">
        <v>6884.3640802899999</v>
      </c>
      <c r="BN9" s="52">
        <v>8169.9750611199997</v>
      </c>
      <c r="BO9" s="55"/>
    </row>
    <row r="10" spans="1:67" x14ac:dyDescent="0.25">
      <c r="A10" s="36" t="s">
        <v>39</v>
      </c>
      <c r="B10" s="40">
        <v>5628.2606663999995</v>
      </c>
      <c r="C10" s="41">
        <v>5505.9723115999996</v>
      </c>
      <c r="D10" s="41">
        <v>5654.1041471999997</v>
      </c>
      <c r="E10" s="41">
        <v>4309.0258801999998</v>
      </c>
      <c r="F10" s="41">
        <v>5844.7466359999999</v>
      </c>
      <c r="G10" s="41">
        <v>7076.4319492000013</v>
      </c>
      <c r="H10" s="41">
        <v>6470.6083232000001</v>
      </c>
      <c r="I10" s="41">
        <v>6144.7557391999999</v>
      </c>
      <c r="J10" s="41">
        <v>6172.0037570000004</v>
      </c>
      <c r="K10" s="41">
        <v>6268.5422668000001</v>
      </c>
      <c r="L10" s="41">
        <v>5916.2843872000012</v>
      </c>
      <c r="M10" s="42">
        <v>6845.7133379999996</v>
      </c>
      <c r="N10" s="40">
        <v>5563.1841521800006</v>
      </c>
      <c r="O10" s="41">
        <v>5682.5357501600001</v>
      </c>
      <c r="P10" s="41">
        <v>6753.2954905900006</v>
      </c>
      <c r="Q10" s="41">
        <v>5338.6669622999989</v>
      </c>
      <c r="R10" s="41">
        <v>3796.6480992199995</v>
      </c>
      <c r="S10" s="41">
        <v>7821.3126031799984</v>
      </c>
      <c r="T10" s="41">
        <v>8002.5151877599983</v>
      </c>
      <c r="U10" s="41">
        <v>7083.8294327299991</v>
      </c>
      <c r="V10" s="41">
        <v>7122.2262225600007</v>
      </c>
      <c r="W10" s="41">
        <v>6439.1227421600006</v>
      </c>
      <c r="X10" s="41">
        <v>6633.7547458699992</v>
      </c>
      <c r="Y10" s="42">
        <v>7730.4275907600013</v>
      </c>
      <c r="Z10" s="40">
        <v>6462.0071940500002</v>
      </c>
      <c r="AA10" s="41">
        <v>6421.5740789700003</v>
      </c>
      <c r="AB10" s="41">
        <v>7393.6732811399997</v>
      </c>
      <c r="AC10" s="41">
        <v>7090.2828814200002</v>
      </c>
      <c r="AD10" s="41">
        <v>7589.5892415400003</v>
      </c>
      <c r="AE10" s="41">
        <v>7508.1548645800003</v>
      </c>
      <c r="AF10" s="41">
        <v>7192.92807283</v>
      </c>
      <c r="AG10" s="41">
        <v>7765.9988279099998</v>
      </c>
      <c r="AH10" s="41">
        <v>7343.4226016000002</v>
      </c>
      <c r="AI10" s="41">
        <v>7277.0265487999995</v>
      </c>
      <c r="AJ10" s="41">
        <v>7336.4285007999997</v>
      </c>
      <c r="AK10" s="49">
        <v>8217.5782261099994</v>
      </c>
      <c r="AL10" s="40">
        <v>6834.0790304000002</v>
      </c>
      <c r="AM10" s="41">
        <v>6419.8687174400002</v>
      </c>
      <c r="AN10" s="41">
        <v>7358.5889734399998</v>
      </c>
      <c r="AO10" s="41">
        <v>6328.6368425600003</v>
      </c>
      <c r="AP10" s="41">
        <v>7705.2309846400003</v>
      </c>
      <c r="AQ10" s="41">
        <v>7386.4572310399999</v>
      </c>
      <c r="AR10" s="41">
        <v>7472.1154544000001</v>
      </c>
      <c r="AS10" s="41">
        <v>7415.7922390399999</v>
      </c>
      <c r="AT10" s="41">
        <v>7234.1107561600002</v>
      </c>
      <c r="AU10" s="41">
        <v>7517.48693344</v>
      </c>
      <c r="AV10" s="41">
        <v>7507.2196806399998</v>
      </c>
      <c r="AW10" s="49">
        <v>8728.4360636799993</v>
      </c>
      <c r="AX10" s="40">
        <v>7174.68266081</v>
      </c>
      <c r="AY10" s="41">
        <v>6919.4871140499999</v>
      </c>
      <c r="AZ10" s="41">
        <v>6923.4207641000003</v>
      </c>
      <c r="BA10" s="41">
        <v>7837.2076698800001</v>
      </c>
      <c r="BB10" s="41">
        <v>8071.6532126299999</v>
      </c>
      <c r="BC10" s="41">
        <v>7551.9197002600004</v>
      </c>
      <c r="BD10" s="41">
        <v>8478.0976036699994</v>
      </c>
      <c r="BE10" s="41">
        <v>7784.9884654999996</v>
      </c>
      <c r="BF10" s="41">
        <v>7485.1459907199996</v>
      </c>
      <c r="BG10" s="41">
        <v>8318.6864355399994</v>
      </c>
      <c r="BH10" s="41">
        <v>7718.7064622199996</v>
      </c>
      <c r="BI10" s="52">
        <v>8570.83</v>
      </c>
      <c r="BJ10" s="40">
        <v>7253.99</v>
      </c>
      <c r="BK10" s="41">
        <v>6902</v>
      </c>
      <c r="BL10" s="41">
        <v>7600.33</v>
      </c>
      <c r="BM10" s="49">
        <v>7333.0449874599999</v>
      </c>
      <c r="BN10" s="52">
        <v>8080.8134765799996</v>
      </c>
      <c r="BO10" s="55"/>
    </row>
    <row r="11" spans="1:67" x14ac:dyDescent="0.25">
      <c r="A11" s="36" t="s">
        <v>18</v>
      </c>
      <c r="B11" s="40">
        <v>2883.5144610000002</v>
      </c>
      <c r="C11" s="41">
        <v>2766.6569826000004</v>
      </c>
      <c r="D11" s="41">
        <v>2825.8348081999998</v>
      </c>
      <c r="E11" s="41">
        <v>2040.4177178</v>
      </c>
      <c r="F11" s="41">
        <v>2966.2885082000003</v>
      </c>
      <c r="G11" s="41">
        <v>3041.6653272000003</v>
      </c>
      <c r="H11" s="41">
        <v>3774.9272769999998</v>
      </c>
      <c r="I11" s="41">
        <v>3301.4110364000003</v>
      </c>
      <c r="J11" s="41">
        <v>3474.3563590000003</v>
      </c>
      <c r="K11" s="41">
        <v>3383.7169045999999</v>
      </c>
      <c r="L11" s="41">
        <v>2857.3900728000003</v>
      </c>
      <c r="M11" s="42">
        <v>3572.8612206000003</v>
      </c>
      <c r="N11" s="40">
        <v>3311.86498411</v>
      </c>
      <c r="O11" s="41">
        <v>3169.3429094899998</v>
      </c>
      <c r="P11" s="41">
        <v>3592.08589127</v>
      </c>
      <c r="Q11" s="41">
        <v>3325.3889765900003</v>
      </c>
      <c r="R11" s="41">
        <v>3382.6058678600002</v>
      </c>
      <c r="S11" s="41">
        <v>3353.7609887899998</v>
      </c>
      <c r="T11" s="41">
        <v>3568.9154146400001</v>
      </c>
      <c r="U11" s="41">
        <v>3482.9482176700003</v>
      </c>
      <c r="V11" s="41">
        <v>3549.2441528500003</v>
      </c>
      <c r="W11" s="41">
        <v>3691.4825073400002</v>
      </c>
      <c r="X11" s="41">
        <v>3506.0241209300002</v>
      </c>
      <c r="Y11" s="42">
        <v>3506.5915611700002</v>
      </c>
      <c r="Z11" s="40">
        <v>3388.8063751700001</v>
      </c>
      <c r="AA11" s="41">
        <v>2972.44945018</v>
      </c>
      <c r="AB11" s="41">
        <v>3026.0446331500002</v>
      </c>
      <c r="AC11" s="41">
        <v>3054.9254296300001</v>
      </c>
      <c r="AD11" s="41">
        <v>3330.2872531200001</v>
      </c>
      <c r="AE11" s="41">
        <v>3788.9711158999999</v>
      </c>
      <c r="AF11" s="41">
        <v>3692.9543039999999</v>
      </c>
      <c r="AG11" s="41">
        <v>3995.8712480600002</v>
      </c>
      <c r="AH11" s="41">
        <v>3898.5884335999999</v>
      </c>
      <c r="AI11" s="41">
        <v>3777.6767184</v>
      </c>
      <c r="AJ11" s="41">
        <v>3536.8113840000001</v>
      </c>
      <c r="AK11" s="49">
        <v>3559.4591131799998</v>
      </c>
      <c r="AL11" s="40">
        <v>3381.64193888</v>
      </c>
      <c r="AM11" s="41">
        <v>2909.8372268799999</v>
      </c>
      <c r="AN11" s="41">
        <v>3291.4856809600001</v>
      </c>
      <c r="AO11" s="41">
        <v>2529.94887328</v>
      </c>
      <c r="AP11" s="41">
        <v>2920.0066963200002</v>
      </c>
      <c r="AQ11" s="41">
        <v>3001.2646684800002</v>
      </c>
      <c r="AR11" s="41">
        <v>3468.4735625600001</v>
      </c>
      <c r="AS11" s="49">
        <v>3771.3086284800002</v>
      </c>
      <c r="AT11" s="49">
        <v>4113.1592550400001</v>
      </c>
      <c r="AU11" s="49">
        <v>4680.0093929599998</v>
      </c>
      <c r="AV11" s="49">
        <v>4633.7578636799999</v>
      </c>
      <c r="AW11" s="52">
        <v>4768.6989004799998</v>
      </c>
      <c r="AX11" s="40">
        <v>4926.7000005600003</v>
      </c>
      <c r="AY11" s="41">
        <v>4765.6170311699998</v>
      </c>
      <c r="AZ11" s="41">
        <v>3790.5635259199998</v>
      </c>
      <c r="BA11" s="41">
        <v>4581.9155740099995</v>
      </c>
      <c r="BB11" s="41">
        <v>4660.0968686699998</v>
      </c>
      <c r="BC11" s="41">
        <v>4541.9890260299999</v>
      </c>
      <c r="BD11" s="41">
        <v>5090.2415012399997</v>
      </c>
      <c r="BE11" s="49">
        <v>5301.2818262299998</v>
      </c>
      <c r="BF11" s="49">
        <v>4874.1857724499996</v>
      </c>
      <c r="BG11" s="49">
        <v>5534.8422977399996</v>
      </c>
      <c r="BH11" s="49">
        <v>5207.5626138799998</v>
      </c>
      <c r="BI11" s="52">
        <v>5491.18</v>
      </c>
      <c r="BJ11" s="40">
        <v>5875.35</v>
      </c>
      <c r="BK11" s="49">
        <v>5048.7299999999996</v>
      </c>
      <c r="BL11" s="49">
        <v>5024.25</v>
      </c>
      <c r="BM11" s="49">
        <v>5091.9190254699997</v>
      </c>
      <c r="BN11" s="52">
        <v>5226.8502234199996</v>
      </c>
      <c r="BO11" s="55"/>
    </row>
    <row r="12" spans="1:67" x14ac:dyDescent="0.25">
      <c r="A12" s="36" t="s">
        <v>19</v>
      </c>
      <c r="B12" s="40">
        <v>2336.1195742000004</v>
      </c>
      <c r="C12" s="41">
        <v>2248.8510086000001</v>
      </c>
      <c r="D12" s="41">
        <v>1647.4282652000002</v>
      </c>
      <c r="E12" s="41">
        <v>1416.8032897999997</v>
      </c>
      <c r="F12" s="41">
        <v>2116.8245306000003</v>
      </c>
      <c r="G12" s="41">
        <v>2494.9258909999999</v>
      </c>
      <c r="H12" s="41">
        <v>2610.9406472000001</v>
      </c>
      <c r="I12" s="41">
        <v>2535.8447355999997</v>
      </c>
      <c r="J12" s="41">
        <v>2705.1382619999999</v>
      </c>
      <c r="K12" s="41">
        <v>2780.6087167999999</v>
      </c>
      <c r="L12" s="41">
        <v>2605.3224991999996</v>
      </c>
      <c r="M12" s="42">
        <v>3094.0077393999995</v>
      </c>
      <c r="N12" s="40">
        <v>2101.7986637900003</v>
      </c>
      <c r="O12" s="41">
        <v>2274.9625115700001</v>
      </c>
      <c r="P12" s="41">
        <v>2581.5693900799997</v>
      </c>
      <c r="Q12" s="41">
        <v>2147.0993099299999</v>
      </c>
      <c r="R12" s="41">
        <v>1589.30555007</v>
      </c>
      <c r="S12" s="41">
        <v>2415.4985453300001</v>
      </c>
      <c r="T12" s="41">
        <v>2870.86934114</v>
      </c>
      <c r="U12" s="41">
        <v>2873.0445287500002</v>
      </c>
      <c r="V12" s="41">
        <v>2711.2294858400001</v>
      </c>
      <c r="W12" s="41">
        <v>2524.2579254399998</v>
      </c>
      <c r="X12" s="41">
        <v>2725.9829321800003</v>
      </c>
      <c r="Y12" s="42">
        <v>3675.7833272599996</v>
      </c>
      <c r="Z12" s="40">
        <v>2591.60170118</v>
      </c>
      <c r="AA12" s="41">
        <v>2445.5879694700002</v>
      </c>
      <c r="AB12" s="41">
        <v>2899.5372754499999</v>
      </c>
      <c r="AC12" s="41">
        <v>2690.08048263</v>
      </c>
      <c r="AD12" s="41">
        <v>2851.7182517800002</v>
      </c>
      <c r="AE12" s="41">
        <v>2939.1181703000002</v>
      </c>
      <c r="AF12" s="41">
        <v>2961.6546606699999</v>
      </c>
      <c r="AG12" s="41">
        <v>2879.08399009</v>
      </c>
      <c r="AH12" s="41">
        <v>2910.7914575999998</v>
      </c>
      <c r="AI12" s="41">
        <v>3042.2422287999998</v>
      </c>
      <c r="AJ12" s="41">
        <v>3069.1647263999998</v>
      </c>
      <c r="AK12" s="49">
        <v>3636.2033932700001</v>
      </c>
      <c r="AL12" s="40">
        <v>2804.4267648</v>
      </c>
      <c r="AM12" s="41">
        <v>2559.3816646400001</v>
      </c>
      <c r="AN12" s="41">
        <v>3061.6947849600001</v>
      </c>
      <c r="AO12" s="41">
        <v>2925.4825644799998</v>
      </c>
      <c r="AP12" s="41">
        <v>3447.93905696</v>
      </c>
      <c r="AQ12" s="41">
        <v>3410.58581344</v>
      </c>
      <c r="AR12" s="41">
        <v>3354.9470815999998</v>
      </c>
      <c r="AS12" s="49">
        <v>3579.6532428800001</v>
      </c>
      <c r="AT12" s="49">
        <v>3415.3771980800002</v>
      </c>
      <c r="AU12" s="49">
        <v>3373.42813664</v>
      </c>
      <c r="AV12" s="49">
        <v>3228.7087638399998</v>
      </c>
      <c r="AW12" s="52">
        <v>4169.3846870400002</v>
      </c>
      <c r="AX12" s="40">
        <v>3179.1759674700002</v>
      </c>
      <c r="AY12" s="41">
        <v>3063.1332911</v>
      </c>
      <c r="AZ12" s="41">
        <v>3059.3963235599999</v>
      </c>
      <c r="BA12" s="41">
        <v>3206.90820029</v>
      </c>
      <c r="BB12" s="41">
        <v>3332.0966130199999</v>
      </c>
      <c r="BC12" s="41">
        <v>3333.2767080399999</v>
      </c>
      <c r="BD12" s="41">
        <v>3314.3951878100002</v>
      </c>
      <c r="BE12" s="49">
        <v>3307.21627648</v>
      </c>
      <c r="BF12" s="49">
        <v>3101.09301405</v>
      </c>
      <c r="BG12" s="49">
        <v>3656.4260593499998</v>
      </c>
      <c r="BH12" s="49">
        <v>3199.1392414500001</v>
      </c>
      <c r="BI12" s="52">
        <v>3810.43</v>
      </c>
      <c r="BJ12" s="40">
        <v>3195.75</v>
      </c>
      <c r="BK12" s="49">
        <v>2935.1</v>
      </c>
      <c r="BL12" s="49">
        <v>3234.29</v>
      </c>
      <c r="BM12" s="49">
        <v>3119.4666382599999</v>
      </c>
      <c r="BN12" s="52">
        <v>3423.7057784499998</v>
      </c>
      <c r="BO12" s="55"/>
    </row>
    <row r="13" spans="1:67" x14ac:dyDescent="0.25">
      <c r="A13" s="36" t="s">
        <v>20</v>
      </c>
      <c r="B13" s="40">
        <v>1231.5916774</v>
      </c>
      <c r="C13" s="41">
        <v>1119.2287174000001</v>
      </c>
      <c r="D13" s="41">
        <v>1142.7313032</v>
      </c>
      <c r="E13" s="41">
        <v>854.70758239999998</v>
      </c>
      <c r="F13" s="41">
        <v>958.83059200000002</v>
      </c>
      <c r="G13" s="41">
        <v>1119.7905322000001</v>
      </c>
      <c r="H13" s="41">
        <v>1266.5178308</v>
      </c>
      <c r="I13" s="41">
        <v>1083.1789344000001</v>
      </c>
      <c r="J13" s="41">
        <v>1058.1781758</v>
      </c>
      <c r="K13" s="41">
        <v>1132.1504578000001</v>
      </c>
      <c r="L13" s="41">
        <v>1120.4459827999999</v>
      </c>
      <c r="M13" s="42">
        <v>1344.1419089999999</v>
      </c>
      <c r="N13" s="40">
        <v>1102.8201142200001</v>
      </c>
      <c r="O13" s="41">
        <v>1006.07155261</v>
      </c>
      <c r="P13" s="41">
        <v>1303.78853396</v>
      </c>
      <c r="Q13" s="41">
        <v>1112.4665983700002</v>
      </c>
      <c r="R13" s="41">
        <v>1436.00211081</v>
      </c>
      <c r="S13" s="41">
        <v>1222.2662855799999</v>
      </c>
      <c r="T13" s="41">
        <v>1427.6796539100001</v>
      </c>
      <c r="U13" s="41">
        <v>1322.1357685200001</v>
      </c>
      <c r="V13" s="41">
        <v>1230.96703598</v>
      </c>
      <c r="W13" s="41">
        <v>1253.9483658700001</v>
      </c>
      <c r="X13" s="41">
        <v>1376.7046053199999</v>
      </c>
      <c r="Y13" s="42">
        <v>1729.8415838400001</v>
      </c>
      <c r="Z13" s="40">
        <v>1249.6389217999999</v>
      </c>
      <c r="AA13" s="41">
        <v>1229.6590920900001</v>
      </c>
      <c r="AB13" s="41">
        <v>1510.70238374</v>
      </c>
      <c r="AC13" s="41">
        <v>1440.2521785599999</v>
      </c>
      <c r="AD13" s="41">
        <v>1494.69958176</v>
      </c>
      <c r="AE13" s="41">
        <v>1505.9678269399999</v>
      </c>
      <c r="AF13" s="41">
        <v>1575.18704736</v>
      </c>
      <c r="AG13" s="41">
        <v>1548.86291155</v>
      </c>
      <c r="AH13" s="41">
        <v>1584.0201168000001</v>
      </c>
      <c r="AI13" s="41">
        <v>1482.65356</v>
      </c>
      <c r="AJ13" s="41">
        <v>1670.2487567999999</v>
      </c>
      <c r="AK13" s="49">
        <v>1903.18149778</v>
      </c>
      <c r="AL13" s="40">
        <v>1562.7736595199999</v>
      </c>
      <c r="AM13" s="41">
        <v>1469.29276736</v>
      </c>
      <c r="AN13" s="41">
        <v>1822.0951302399999</v>
      </c>
      <c r="AO13" s="41">
        <v>1690.96764448</v>
      </c>
      <c r="AP13" s="41">
        <v>2074.2784156799999</v>
      </c>
      <c r="AQ13" s="41">
        <v>2009.448048</v>
      </c>
      <c r="AR13" s="41">
        <v>1967.98790336</v>
      </c>
      <c r="AS13" s="49">
        <v>2113.4895430400002</v>
      </c>
      <c r="AT13" s="49">
        <v>1989.5002425600001</v>
      </c>
      <c r="AU13" s="49">
        <v>1979.6241232</v>
      </c>
      <c r="AV13" s="49">
        <v>2187.6093299200002</v>
      </c>
      <c r="AW13" s="42">
        <v>2366.1617452800001</v>
      </c>
      <c r="AX13" s="40">
        <v>2151.9032578699998</v>
      </c>
      <c r="AY13" s="41">
        <v>2059.8558467799999</v>
      </c>
      <c r="AZ13" s="41">
        <v>1976.06910079</v>
      </c>
      <c r="BA13" s="41">
        <v>2214.5466348499999</v>
      </c>
      <c r="BB13" s="41">
        <v>2257.9151266099998</v>
      </c>
      <c r="BC13" s="41">
        <v>2061.4293068000002</v>
      </c>
      <c r="BD13" s="41">
        <v>2221.3321811800001</v>
      </c>
      <c r="BE13" s="49">
        <v>2505.1450320200001</v>
      </c>
      <c r="BF13" s="49">
        <v>2186.22435451</v>
      </c>
      <c r="BG13" s="49">
        <v>2345.8322051499999</v>
      </c>
      <c r="BH13" s="49">
        <v>2209.0395247800002</v>
      </c>
      <c r="BI13" s="42">
        <v>2583.7199999999998</v>
      </c>
      <c r="BJ13" s="40">
        <v>2121.85</v>
      </c>
      <c r="BK13" s="49">
        <v>2124.62</v>
      </c>
      <c r="BL13" s="49">
        <v>1955.02</v>
      </c>
      <c r="BM13" s="49">
        <v>2041.70121786</v>
      </c>
      <c r="BN13" s="42">
        <v>2209.0277915400002</v>
      </c>
      <c r="BO13" s="55"/>
    </row>
    <row r="14" spans="1:67" x14ac:dyDescent="0.25">
      <c r="A14" s="36" t="s">
        <v>41</v>
      </c>
      <c r="B14" s="40">
        <v>710.22754299999997</v>
      </c>
      <c r="C14" s="41">
        <v>685.97587080000005</v>
      </c>
      <c r="D14" s="41">
        <v>693.46673479999993</v>
      </c>
      <c r="E14" s="41">
        <v>665.37599479999994</v>
      </c>
      <c r="F14" s="41">
        <v>799.27518880000002</v>
      </c>
      <c r="G14" s="41">
        <v>865.47569940000005</v>
      </c>
      <c r="H14" s="41">
        <v>945.90885160000005</v>
      </c>
      <c r="I14" s="41">
        <v>829.89409539999997</v>
      </c>
      <c r="J14" s="41">
        <v>693.8412780000001</v>
      </c>
      <c r="K14" s="41">
        <v>758.73088740000003</v>
      </c>
      <c r="L14" s="41">
        <v>735.22830160000001</v>
      </c>
      <c r="M14" s="42">
        <v>939.4479814</v>
      </c>
      <c r="N14" s="40">
        <v>694.73600540000007</v>
      </c>
      <c r="O14" s="41">
        <v>647.73303853000004</v>
      </c>
      <c r="P14" s="41">
        <v>789.68767290000005</v>
      </c>
      <c r="Q14" s="41">
        <v>631.56099156999994</v>
      </c>
      <c r="R14" s="41">
        <v>842.45961559</v>
      </c>
      <c r="S14" s="41">
        <v>849.07975177000003</v>
      </c>
      <c r="T14" s="41">
        <v>768.97610398999996</v>
      </c>
      <c r="U14" s="41">
        <v>752.61491029000001</v>
      </c>
      <c r="V14" s="41">
        <v>765.94975603</v>
      </c>
      <c r="W14" s="41">
        <v>749.58856232000005</v>
      </c>
      <c r="X14" s="41">
        <v>797.82098306</v>
      </c>
      <c r="Y14" s="42">
        <v>1031.32264347</v>
      </c>
      <c r="Z14" s="40">
        <v>756.77155890999995</v>
      </c>
      <c r="AA14" s="41">
        <v>700.99847981000005</v>
      </c>
      <c r="AB14" s="41">
        <v>820.4040023</v>
      </c>
      <c r="AC14" s="41">
        <v>767.09289274000002</v>
      </c>
      <c r="AD14" s="41">
        <v>786.40988447999996</v>
      </c>
      <c r="AE14" s="41">
        <v>728.55360038000003</v>
      </c>
      <c r="AF14" s="41">
        <v>701.66131775999997</v>
      </c>
      <c r="AG14" s="41">
        <v>750.04848826</v>
      </c>
      <c r="AH14" s="41">
        <v>638.28355520000002</v>
      </c>
      <c r="AI14" s="41">
        <v>675.93672800000002</v>
      </c>
      <c r="AJ14" s="41">
        <v>679.67330240000001</v>
      </c>
      <c r="AK14" s="49">
        <v>923.80567870000004</v>
      </c>
      <c r="AL14" s="40">
        <v>740.61116863999996</v>
      </c>
      <c r="AM14" s="41">
        <v>620.92433600000004</v>
      </c>
      <c r="AN14" s="41">
        <v>707.56039295999994</v>
      </c>
      <c r="AO14" s="41">
        <v>606.25683200000003</v>
      </c>
      <c r="AP14" s="41">
        <v>737.48210112000004</v>
      </c>
      <c r="AQ14" s="41">
        <v>728.77938208</v>
      </c>
      <c r="AR14" s="41">
        <v>704.23575872000004</v>
      </c>
      <c r="AS14" s="49">
        <v>630.70267200000001</v>
      </c>
      <c r="AT14" s="49">
        <v>633.73395616000005</v>
      </c>
      <c r="AU14" s="49">
        <v>665.02463135999994</v>
      </c>
      <c r="AV14" s="49">
        <v>641.65440832000002</v>
      </c>
      <c r="AW14" s="42">
        <v>893.54434368</v>
      </c>
      <c r="AX14" s="40">
        <v>705.30345331000001</v>
      </c>
      <c r="AY14" s="41">
        <v>596.14466453</v>
      </c>
      <c r="AZ14" s="41">
        <v>622.59846109</v>
      </c>
      <c r="BA14" s="41">
        <v>704.32004080000002</v>
      </c>
      <c r="BB14" s="41">
        <v>693.30582067</v>
      </c>
      <c r="BC14" s="41">
        <v>597.12807703999999</v>
      </c>
      <c r="BD14" s="41">
        <v>743.45985875999997</v>
      </c>
      <c r="BE14" s="49">
        <v>751.0321351</v>
      </c>
      <c r="BF14" s="49">
        <v>701.95985077</v>
      </c>
      <c r="BG14" s="49">
        <v>791.64707182999996</v>
      </c>
      <c r="BH14" s="49">
        <v>853.11035379999998</v>
      </c>
      <c r="BI14" s="42">
        <v>1034.25</v>
      </c>
      <c r="BJ14" s="40">
        <v>793.24</v>
      </c>
      <c r="BK14" s="49">
        <v>674.76</v>
      </c>
      <c r="BL14" s="49">
        <v>809.98</v>
      </c>
      <c r="BM14" s="49">
        <v>721.11908218999997</v>
      </c>
      <c r="BN14" s="42">
        <v>716.46286611000005</v>
      </c>
      <c r="BO14" s="55"/>
    </row>
    <row r="15" spans="1:67" x14ac:dyDescent="0.25">
      <c r="A15" s="36" t="s">
        <v>22</v>
      </c>
      <c r="B15" s="40">
        <v>420.98655680000002</v>
      </c>
      <c r="C15" s="41">
        <v>401.88485360000004</v>
      </c>
      <c r="D15" s="41">
        <v>433.06557500000002</v>
      </c>
      <c r="E15" s="41">
        <v>383.81314420000001</v>
      </c>
      <c r="F15" s="41">
        <v>503.66696820000004</v>
      </c>
      <c r="G15" s="41">
        <v>490.74522780000001</v>
      </c>
      <c r="H15" s="41">
        <v>551.98304099999996</v>
      </c>
      <c r="I15" s="41">
        <v>530.07226379999997</v>
      </c>
      <c r="J15" s="41">
        <v>664.90781580000009</v>
      </c>
      <c r="K15" s="41">
        <v>613.31449000000009</v>
      </c>
      <c r="L15" s="41">
        <v>564.81114560000003</v>
      </c>
      <c r="M15" s="42">
        <v>768.46901060000005</v>
      </c>
      <c r="N15" s="40">
        <v>569.33171148000008</v>
      </c>
      <c r="O15" s="41">
        <v>491.87611817999999</v>
      </c>
      <c r="P15" s="41">
        <v>557.32089298000005</v>
      </c>
      <c r="Q15" s="41">
        <v>504.07608342999998</v>
      </c>
      <c r="R15" s="41">
        <v>733.32194199999992</v>
      </c>
      <c r="S15" s="41">
        <v>637.9919810099999</v>
      </c>
      <c r="T15" s="41">
        <v>613.87577063999993</v>
      </c>
      <c r="U15" s="41">
        <v>564.22474928999998</v>
      </c>
      <c r="V15" s="41">
        <v>525.9225328199999</v>
      </c>
      <c r="W15" s="41">
        <v>527.34113342000001</v>
      </c>
      <c r="X15" s="41">
        <v>535.00157670999999</v>
      </c>
      <c r="Y15" s="42">
        <v>698.89723384999979</v>
      </c>
      <c r="Z15" s="40">
        <v>466.73260934000001</v>
      </c>
      <c r="AA15" s="41">
        <v>456.79004006999998</v>
      </c>
      <c r="AB15" s="41">
        <v>526.38802501999999</v>
      </c>
      <c r="AC15" s="41">
        <v>481.59911770000002</v>
      </c>
      <c r="AD15" s="41">
        <v>562.46534784999994</v>
      </c>
      <c r="AE15" s="41">
        <v>551.76524946999996</v>
      </c>
      <c r="AF15" s="41">
        <v>568.9043451</v>
      </c>
      <c r="AG15" s="41">
        <v>565.02200850999998</v>
      </c>
      <c r="AH15" s="41">
        <v>561.2526368</v>
      </c>
      <c r="AI15" s="41">
        <v>593.15723360000004</v>
      </c>
      <c r="AJ15" s="41">
        <v>581.8517008</v>
      </c>
      <c r="AK15" s="49">
        <v>681.30908331000001</v>
      </c>
      <c r="AL15" s="40">
        <v>521.47865888000001</v>
      </c>
      <c r="AM15" s="41">
        <v>492.04586752</v>
      </c>
      <c r="AN15" s="41">
        <v>524.90107648000003</v>
      </c>
      <c r="AO15" s="41">
        <v>501.82420352000003</v>
      </c>
      <c r="AP15" s="41">
        <v>548.36908287999995</v>
      </c>
      <c r="AQ15" s="41">
        <v>547.586816</v>
      </c>
      <c r="AR15" s="41">
        <v>579.26862463999998</v>
      </c>
      <c r="AS15" s="49">
        <v>581.90877536000005</v>
      </c>
      <c r="AT15" s="49">
        <v>551.69371711999997</v>
      </c>
      <c r="AU15" s="49">
        <v>591.39376128000004</v>
      </c>
      <c r="AV15" s="49">
        <v>606.64796544000001</v>
      </c>
      <c r="AW15" s="42">
        <v>748.23827071999995</v>
      </c>
      <c r="AX15" s="40">
        <v>580.21338183</v>
      </c>
      <c r="AY15" s="41">
        <v>540.87688136999998</v>
      </c>
      <c r="AZ15" s="41">
        <v>547.36740395000004</v>
      </c>
      <c r="BA15" s="41">
        <v>532.71455752999998</v>
      </c>
      <c r="BB15" s="41">
        <v>572.44442298000001</v>
      </c>
      <c r="BC15" s="41">
        <v>584.04869065000003</v>
      </c>
      <c r="BD15" s="41">
        <v>618.07476354999994</v>
      </c>
      <c r="BE15" s="49">
        <v>611.68258219999996</v>
      </c>
      <c r="BF15" s="49">
        <v>615.22286725000004</v>
      </c>
      <c r="BG15" s="49">
        <v>628.30225367000003</v>
      </c>
      <c r="BH15" s="49">
        <v>620.82831857999997</v>
      </c>
      <c r="BI15" s="42">
        <v>806.3</v>
      </c>
      <c r="BJ15" s="40">
        <v>586.09</v>
      </c>
      <c r="BK15" s="49">
        <v>516.04999999999995</v>
      </c>
      <c r="BL15" s="49">
        <v>600.35</v>
      </c>
      <c r="BM15" s="49">
        <v>605.10995382999999</v>
      </c>
      <c r="BN15" s="42">
        <v>664.55101019999995</v>
      </c>
      <c r="BO15" s="55"/>
    </row>
    <row r="16" spans="1:67" x14ac:dyDescent="0.25">
      <c r="A16" s="36" t="s">
        <v>23</v>
      </c>
      <c r="B16" s="40">
        <v>370.23595319999998</v>
      </c>
      <c r="C16" s="41">
        <v>324.82259020000004</v>
      </c>
      <c r="D16" s="41">
        <v>339.33613919999999</v>
      </c>
      <c r="E16" s="41">
        <v>287.8364492</v>
      </c>
      <c r="F16" s="41">
        <v>336.15252199999998</v>
      </c>
      <c r="G16" s="41">
        <v>578.76287979999995</v>
      </c>
      <c r="H16" s="41">
        <v>426.23016159999997</v>
      </c>
      <c r="I16" s="41">
        <v>398.04578580000003</v>
      </c>
      <c r="J16" s="41">
        <v>402.82121159999997</v>
      </c>
      <c r="K16" s="41">
        <v>425.10653200000002</v>
      </c>
      <c r="L16" s="41">
        <v>385.21768120000002</v>
      </c>
      <c r="M16" s="42">
        <v>488.21706120000005</v>
      </c>
      <c r="N16" s="40">
        <v>383.96789844</v>
      </c>
      <c r="O16" s="41">
        <v>395.41127669999997</v>
      </c>
      <c r="P16" s="41">
        <v>463.31495921999999</v>
      </c>
      <c r="Q16" s="41">
        <v>410.73216328000001</v>
      </c>
      <c r="R16" s="41">
        <v>423.40499539999996</v>
      </c>
      <c r="S16" s="41">
        <v>562.52242855000009</v>
      </c>
      <c r="T16" s="41">
        <v>509.93963260999999</v>
      </c>
      <c r="U16" s="41">
        <v>488.18775658999994</v>
      </c>
      <c r="V16" s="41">
        <v>494.71331939000004</v>
      </c>
      <c r="W16" s="41">
        <v>488.28232995999997</v>
      </c>
      <c r="X16" s="41">
        <v>470.50253564999997</v>
      </c>
      <c r="Y16" s="42">
        <v>558.45577347000005</v>
      </c>
      <c r="Z16" s="40">
        <v>374.31406061000001</v>
      </c>
      <c r="AA16" s="41">
        <v>325.07466987999999</v>
      </c>
      <c r="AB16" s="41">
        <v>429.89775744000002</v>
      </c>
      <c r="AC16" s="41">
        <v>401.58510777999999</v>
      </c>
      <c r="AD16" s="41">
        <v>480.55751520000001</v>
      </c>
      <c r="AE16" s="41">
        <v>629.22259871999995</v>
      </c>
      <c r="AF16" s="41">
        <v>404.23645958999998</v>
      </c>
      <c r="AG16" s="41">
        <v>443.15451647999998</v>
      </c>
      <c r="AH16" s="41">
        <v>458.448936</v>
      </c>
      <c r="AI16" s="41">
        <v>488.7247696</v>
      </c>
      <c r="AJ16" s="41">
        <v>458.16150720000002</v>
      </c>
      <c r="AK16" s="49">
        <v>556.27626741999995</v>
      </c>
      <c r="AL16" s="40">
        <v>427.80220000000003</v>
      </c>
      <c r="AM16" s="41">
        <v>410.690112</v>
      </c>
      <c r="AN16" s="41">
        <v>449.99902272000003</v>
      </c>
      <c r="AO16" s="41">
        <v>378.22603648</v>
      </c>
      <c r="AP16" s="41">
        <v>486.17886592000002</v>
      </c>
      <c r="AQ16" s="41">
        <v>576.13955711999995</v>
      </c>
      <c r="AR16" s="41">
        <v>427.60663327999998</v>
      </c>
      <c r="AS16" s="49">
        <v>448.04335551999998</v>
      </c>
      <c r="AT16" s="49">
        <v>419.88174784</v>
      </c>
      <c r="AU16" s="49">
        <v>447.94557215999998</v>
      </c>
      <c r="AV16" s="49">
        <v>441.58965375999998</v>
      </c>
      <c r="AW16" s="42">
        <v>493.90375136</v>
      </c>
      <c r="AX16" s="40">
        <v>418.73704744000003</v>
      </c>
      <c r="AY16" s="41">
        <v>366.12447806</v>
      </c>
      <c r="AZ16" s="41">
        <v>328.55812012000001</v>
      </c>
      <c r="BA16" s="41">
        <v>420.40884870000002</v>
      </c>
      <c r="BB16" s="41">
        <v>432.79984635</v>
      </c>
      <c r="BC16" s="41">
        <v>473.41478308000001</v>
      </c>
      <c r="BD16" s="41">
        <v>432.89818760000003</v>
      </c>
      <c r="BE16" s="49">
        <v>407.32946229999999</v>
      </c>
      <c r="BF16" s="49">
        <v>441.65055896000001</v>
      </c>
      <c r="BG16" s="49">
        <v>494.26312832000002</v>
      </c>
      <c r="BH16" s="49">
        <v>493.86976332</v>
      </c>
      <c r="BI16" s="42">
        <v>633.51</v>
      </c>
      <c r="BJ16" s="40">
        <v>390.73</v>
      </c>
      <c r="BK16" s="49">
        <v>404.5</v>
      </c>
      <c r="BL16" s="49">
        <v>443.13</v>
      </c>
      <c r="BM16" s="49">
        <v>433.12716408</v>
      </c>
      <c r="BN16" s="42">
        <v>522.78409077000003</v>
      </c>
      <c r="BO16" s="55"/>
    </row>
    <row r="17" spans="1:67" x14ac:dyDescent="0.25">
      <c r="A17" s="36" t="s">
        <v>16</v>
      </c>
      <c r="B17" s="40">
        <v>167.98262520000003</v>
      </c>
      <c r="C17" s="41">
        <v>170.97897080000001</v>
      </c>
      <c r="D17" s="41">
        <v>154.12452680000001</v>
      </c>
      <c r="E17" s="41">
        <v>121.8201758</v>
      </c>
      <c r="F17" s="41">
        <v>152.158175</v>
      </c>
      <c r="G17" s="41">
        <v>183.90071119999999</v>
      </c>
      <c r="H17" s="41">
        <v>157.77632299999999</v>
      </c>
      <c r="I17" s="41">
        <v>162.17720560000001</v>
      </c>
      <c r="J17" s="41">
        <v>179.31255699999997</v>
      </c>
      <c r="K17" s="41">
        <v>165.36082280000002</v>
      </c>
      <c r="L17" s="41">
        <v>156.37178600000001</v>
      </c>
      <c r="M17" s="42">
        <v>238.20947519999999</v>
      </c>
      <c r="N17" s="40">
        <v>150.65538479</v>
      </c>
      <c r="O17" s="41">
        <v>183.66149231</v>
      </c>
      <c r="P17" s="41">
        <v>227.35439110000002</v>
      </c>
      <c r="Q17" s="41">
        <v>178.83825023999998</v>
      </c>
      <c r="R17" s="41">
        <v>171.27238031999997</v>
      </c>
      <c r="S17" s="41">
        <v>183.56691892999999</v>
      </c>
      <c r="T17" s="41">
        <v>265.56203419999997</v>
      </c>
      <c r="U17" s="41">
        <v>308.59291934999999</v>
      </c>
      <c r="V17" s="41">
        <v>291.00227180000002</v>
      </c>
      <c r="W17" s="41">
        <v>207.68312929999999</v>
      </c>
      <c r="X17" s="41">
        <v>215.81643946</v>
      </c>
      <c r="Y17" s="42">
        <v>341.69360025999993</v>
      </c>
      <c r="Z17" s="40">
        <v>211.44530669</v>
      </c>
      <c r="AA17" s="41">
        <v>226.12243276999999</v>
      </c>
      <c r="AB17" s="41">
        <v>276.87688165999998</v>
      </c>
      <c r="AC17" s="41">
        <v>233.88710592999999</v>
      </c>
      <c r="AD17" s="41">
        <v>242.03054362</v>
      </c>
      <c r="AE17" s="41">
        <v>275.74058803999998</v>
      </c>
      <c r="AF17" s="41">
        <v>238.33758931</v>
      </c>
      <c r="AG17" s="41">
        <v>270.53257554999999</v>
      </c>
      <c r="AH17" s="41">
        <v>259.54820640000003</v>
      </c>
      <c r="AI17" s="41">
        <v>286.85394239999999</v>
      </c>
      <c r="AJ17" s="41">
        <v>267.78783199999998</v>
      </c>
      <c r="AK17" s="49">
        <v>296.91700874000003</v>
      </c>
      <c r="AL17" s="40">
        <v>285.91854463999999</v>
      </c>
      <c r="AM17" s="41">
        <v>283.0828272</v>
      </c>
      <c r="AN17" s="41">
        <v>344.97969408</v>
      </c>
      <c r="AO17" s="41">
        <v>274.18454143999998</v>
      </c>
      <c r="AP17" s="41">
        <v>316.03581952000002</v>
      </c>
      <c r="AQ17" s="41">
        <v>230.47537951999999</v>
      </c>
      <c r="AR17" s="41">
        <v>231.55099648000001</v>
      </c>
      <c r="AS17" s="49">
        <v>258.44142047999998</v>
      </c>
      <c r="AT17" s="49">
        <v>237.41799807999999</v>
      </c>
      <c r="AU17" s="49">
        <v>258.14807039999999</v>
      </c>
      <c r="AV17" s="49">
        <v>232.62661344</v>
      </c>
      <c r="AW17" s="42">
        <v>302.05279904000002</v>
      </c>
      <c r="AX17" s="40">
        <v>245.06639788000001</v>
      </c>
      <c r="AY17" s="41">
        <v>268.56995690999997</v>
      </c>
      <c r="AZ17" s="41">
        <v>226.08653641999999</v>
      </c>
      <c r="BA17" s="41">
        <v>276.73228075999998</v>
      </c>
      <c r="BB17" s="41">
        <v>288.13986589000001</v>
      </c>
      <c r="BC17" s="41">
        <v>255.58891176</v>
      </c>
      <c r="BD17" s="41">
        <v>299.74413353</v>
      </c>
      <c r="BE17" s="49">
        <v>326.49295384999999</v>
      </c>
      <c r="BF17" s="49">
        <v>323.54271631</v>
      </c>
      <c r="BG17" s="49">
        <v>341.04745901000001</v>
      </c>
      <c r="BH17" s="49">
        <v>325.01783509000001</v>
      </c>
      <c r="BI17" s="42">
        <v>427.39</v>
      </c>
      <c r="BJ17" s="40">
        <v>310.08</v>
      </c>
      <c r="BK17" s="49">
        <v>285.61</v>
      </c>
      <c r="BL17" s="49">
        <v>338.03</v>
      </c>
      <c r="BM17" s="49">
        <v>328.60997329999998</v>
      </c>
      <c r="BN17" s="42">
        <v>352.28732742</v>
      </c>
      <c r="BO17" s="55"/>
    </row>
    <row r="18" spans="1:67" x14ac:dyDescent="0.25">
      <c r="A18" s="36" t="s">
        <v>40</v>
      </c>
      <c r="B18" s="40">
        <v>135.39736679999999</v>
      </c>
      <c r="C18" s="41">
        <v>126.2210584</v>
      </c>
      <c r="D18" s="41">
        <v>176.03530400000002</v>
      </c>
      <c r="E18" s="41">
        <v>162.92629199999999</v>
      </c>
      <c r="F18" s="41">
        <v>156.93360079999999</v>
      </c>
      <c r="G18" s="41">
        <v>195.9797294</v>
      </c>
      <c r="H18" s="41">
        <v>212.55326600000004</v>
      </c>
      <c r="I18" s="41">
        <v>180.62345819999999</v>
      </c>
      <c r="J18" s="41">
        <v>224.44501259999998</v>
      </c>
      <c r="K18" s="41">
        <v>173.5071374</v>
      </c>
      <c r="L18" s="41">
        <v>170.69806340000002</v>
      </c>
      <c r="M18" s="42">
        <v>241.11218500000001</v>
      </c>
      <c r="N18" s="40">
        <v>165.88169799000002</v>
      </c>
      <c r="O18" s="41">
        <v>190.09248174000001</v>
      </c>
      <c r="P18" s="41">
        <v>175.43360876999998</v>
      </c>
      <c r="Q18" s="41">
        <v>152.07398538999999</v>
      </c>
      <c r="R18" s="41">
        <v>185.64753315999999</v>
      </c>
      <c r="S18" s="41">
        <v>200.02268601</v>
      </c>
      <c r="T18" s="41">
        <v>207.02111568000001</v>
      </c>
      <c r="U18" s="41">
        <v>208.25056954999999</v>
      </c>
      <c r="V18" s="41">
        <v>216.95131995999998</v>
      </c>
      <c r="W18" s="41">
        <v>286.74646996999996</v>
      </c>
      <c r="X18" s="41">
        <v>281.82865452000004</v>
      </c>
      <c r="Y18" s="42">
        <v>312.56500107000005</v>
      </c>
      <c r="Z18" s="40">
        <v>192.79115289999999</v>
      </c>
      <c r="AA18" s="41">
        <v>181.14414317000001</v>
      </c>
      <c r="AB18" s="41">
        <v>219.96750893000001</v>
      </c>
      <c r="AC18" s="41">
        <v>202.2602665</v>
      </c>
      <c r="AD18" s="41">
        <v>249.60583449999999</v>
      </c>
      <c r="AE18" s="41">
        <v>266.55554783999997</v>
      </c>
      <c r="AF18" s="41">
        <v>245.34473338000001</v>
      </c>
      <c r="AG18" s="41">
        <v>232.27735661</v>
      </c>
      <c r="AH18" s="41">
        <v>228.79332479999999</v>
      </c>
      <c r="AI18" s="41">
        <v>260.0272544</v>
      </c>
      <c r="AJ18" s="41">
        <v>277.46460159999998</v>
      </c>
      <c r="AK18" s="49">
        <v>333.80408469000002</v>
      </c>
      <c r="AL18" s="40">
        <v>256.1924032</v>
      </c>
      <c r="AM18" s="41">
        <v>190.87311872000001</v>
      </c>
      <c r="AN18" s="41">
        <v>247.00076736</v>
      </c>
      <c r="AO18" s="41">
        <v>212.09210784000001</v>
      </c>
      <c r="AP18" s="41">
        <v>265.18847232000002</v>
      </c>
      <c r="AQ18" s="41">
        <v>284.74514432000001</v>
      </c>
      <c r="AR18" s="41">
        <v>282.59391040000003</v>
      </c>
      <c r="AS18" s="49">
        <v>322.48952128000002</v>
      </c>
      <c r="AT18" s="49">
        <v>285.13627775999998</v>
      </c>
      <c r="AU18" s="49">
        <v>304.39959967999999</v>
      </c>
      <c r="AV18" s="49">
        <v>275.55350848</v>
      </c>
      <c r="AW18" s="42">
        <v>396.90265823999999</v>
      </c>
      <c r="AX18" s="40">
        <v>316.56048748000001</v>
      </c>
      <c r="AY18" s="41">
        <v>302.89105357</v>
      </c>
      <c r="AZ18" s="41">
        <v>292.7619047</v>
      </c>
      <c r="BA18" s="41">
        <v>304.46451359000002</v>
      </c>
      <c r="BB18" s="41">
        <v>315.08536871000001</v>
      </c>
      <c r="BC18" s="41">
        <v>261.58772807999998</v>
      </c>
      <c r="BD18" s="41">
        <v>310.46332991000003</v>
      </c>
      <c r="BE18" s="49">
        <v>299.05574476999999</v>
      </c>
      <c r="BF18" s="49">
        <v>306.62802111000002</v>
      </c>
      <c r="BG18" s="49">
        <v>351.9633379</v>
      </c>
      <c r="BH18" s="49">
        <v>284.79626336000001</v>
      </c>
      <c r="BI18" s="42">
        <v>387.46</v>
      </c>
      <c r="BJ18" s="40">
        <v>306.12</v>
      </c>
      <c r="BK18" s="49">
        <v>276.89999999999998</v>
      </c>
      <c r="BL18" s="49">
        <v>279.87</v>
      </c>
      <c r="BM18" s="49">
        <v>328.80811015</v>
      </c>
      <c r="BN18" s="42">
        <v>298.59223982999998</v>
      </c>
      <c r="BO18" s="55"/>
    </row>
    <row r="19" spans="1:67" x14ac:dyDescent="0.25">
      <c r="A19" s="36" t="s">
        <v>29</v>
      </c>
      <c r="B19" s="40">
        <f t="shared" ref="B19:Y19" si="0">B20-SUM(B8:B18)</f>
        <v>1054.3391080000001</v>
      </c>
      <c r="C19" s="41">
        <f t="shared" si="0"/>
        <v>963.79328940001142</v>
      </c>
      <c r="D19" s="41">
        <f t="shared" si="0"/>
        <v>928.67986440000095</v>
      </c>
      <c r="E19" s="41">
        <f t="shared" si="0"/>
        <v>838.41495320000467</v>
      </c>
      <c r="F19" s="41">
        <f t="shared" si="0"/>
        <v>987.95132580000063</v>
      </c>
      <c r="G19" s="41">
        <f t="shared" si="0"/>
        <v>1143.5740253999902</v>
      </c>
      <c r="H19" s="41">
        <f t="shared" si="0"/>
        <v>1182.9946971999962</v>
      </c>
      <c r="I19" s="41">
        <f t="shared" si="0"/>
        <v>1204.6245669999989</v>
      </c>
      <c r="J19" s="41">
        <f t="shared" si="0"/>
        <v>904.70909960000427</v>
      </c>
      <c r="K19" s="41">
        <f t="shared" si="0"/>
        <v>871.56202639999537</v>
      </c>
      <c r="L19" s="41">
        <f t="shared" si="0"/>
        <v>874.18382879999263</v>
      </c>
      <c r="M19" s="42">
        <f t="shared" si="0"/>
        <v>1074.4708050000045</v>
      </c>
      <c r="N19" s="40">
        <f t="shared" si="0"/>
        <v>756.77613875999668</v>
      </c>
      <c r="O19" s="41">
        <f t="shared" si="0"/>
        <v>719.70337613000447</v>
      </c>
      <c r="P19" s="41">
        <f t="shared" si="0"/>
        <v>977.98326054999779</v>
      </c>
      <c r="Q19" s="41">
        <f t="shared" si="0"/>
        <v>783.54040359998908</v>
      </c>
      <c r="R19" s="41">
        <f t="shared" si="0"/>
        <v>635.72222003999923</v>
      </c>
      <c r="S19" s="41">
        <f t="shared" si="0"/>
        <v>859.76654302999668</v>
      </c>
      <c r="T19" s="41">
        <f t="shared" si="0"/>
        <v>891.44862330998876</v>
      </c>
      <c r="U19" s="41">
        <f t="shared" si="0"/>
        <v>826.38214202001109</v>
      </c>
      <c r="V19" s="41">
        <f t="shared" si="0"/>
        <v>788.45821905000776</v>
      </c>
      <c r="W19" s="41">
        <f t="shared" si="0"/>
        <v>751.29088306000631</v>
      </c>
      <c r="X19" s="41">
        <f t="shared" si="0"/>
        <v>726.51265907999914</v>
      </c>
      <c r="Y19" s="42">
        <f t="shared" si="0"/>
        <v>959.0685857500066</v>
      </c>
      <c r="Z19" s="40">
        <v>650.52810432000842</v>
      </c>
      <c r="AA19" s="41">
        <v>566.15830213001027</v>
      </c>
      <c r="AB19" s="41">
        <v>700.90378866001265</v>
      </c>
      <c r="AC19" s="41">
        <v>664.06893674998719</v>
      </c>
      <c r="AD19" s="41">
        <v>720.22078040999622</v>
      </c>
      <c r="AE19" s="41">
        <v>800.42417258000933</v>
      </c>
      <c r="AF19" s="41">
        <v>758.57069047999539</v>
      </c>
      <c r="AG19" s="41">
        <v>948.04765362000035</v>
      </c>
      <c r="AH19" s="41">
        <v>916.41882399999304</v>
      </c>
      <c r="AI19" s="41">
        <v>875.69974399999774</v>
      </c>
      <c r="AJ19" s="41">
        <v>930.88607360000606</v>
      </c>
      <c r="AK19" s="41">
        <v>1186.9973608500077</v>
      </c>
      <c r="AL19" s="40">
        <v>880.3435900800032</v>
      </c>
      <c r="AM19" s="41">
        <v>731.81066624000232</v>
      </c>
      <c r="AN19" s="41">
        <v>840.64354592000018</v>
      </c>
      <c r="AO19" s="41">
        <v>710.20054367999546</v>
      </c>
      <c r="AP19" s="41">
        <v>804.07256927999697</v>
      </c>
      <c r="AQ19" s="41">
        <v>784.32033056001092</v>
      </c>
      <c r="AR19" s="41">
        <v>778.94224576000124</v>
      </c>
      <c r="AS19" s="41">
        <v>833.40757728000608</v>
      </c>
      <c r="AT19" s="41">
        <v>814.73095551998995</v>
      </c>
      <c r="AU19" s="41">
        <v>832.03861023999343</v>
      </c>
      <c r="AV19" s="41">
        <v>860.9824848000062</v>
      </c>
      <c r="AW19" s="42">
        <v>1046.1841686400076</v>
      </c>
      <c r="AX19" s="40">
        <v>771.19209157001023</v>
      </c>
      <c r="AY19" s="41">
        <v>684.45510805999947</v>
      </c>
      <c r="AZ19" s="41">
        <v>767.55346527000074</v>
      </c>
      <c r="BA19" s="41">
        <v>749.45867508000083</v>
      </c>
      <c r="BB19" s="41">
        <v>822.72290717999567</v>
      </c>
      <c r="BC19" s="41">
        <v>805.61152949998359</v>
      </c>
      <c r="BD19" s="41">
        <v>862.05940766000276</v>
      </c>
      <c r="BE19" s="41">
        <v>819.77266966998286</v>
      </c>
      <c r="BF19" s="41">
        <v>829.90181850999215</v>
      </c>
      <c r="BG19" s="41">
        <v>902.8710268799914</v>
      </c>
      <c r="BH19" s="41">
        <v>838.06414235999546</v>
      </c>
      <c r="BI19" s="42">
        <v>1144.5099999999948</v>
      </c>
      <c r="BJ19" s="40">
        <v>946.50000000000728</v>
      </c>
      <c r="BK19" s="41">
        <v>892.19999999999709</v>
      </c>
      <c r="BL19" s="41">
        <v>952.83</v>
      </c>
      <c r="BM19" s="49">
        <v>1008.1221791400094</v>
      </c>
      <c r="BN19" s="42">
        <v>1023.6741982599997</v>
      </c>
      <c r="BO19" s="55"/>
    </row>
    <row r="20" spans="1:67" ht="15.75" thickBot="1" x14ac:dyDescent="0.3">
      <c r="A20" s="43" t="s">
        <v>27</v>
      </c>
      <c r="B20" s="44">
        <v>37236.897672400002</v>
      </c>
      <c r="C20" s="45">
        <v>36036.393080600006</v>
      </c>
      <c r="D20" s="45">
        <v>36001.560562999999</v>
      </c>
      <c r="E20" s="45">
        <v>30119.640514399995</v>
      </c>
      <c r="F20" s="45">
        <v>38191.701924999994</v>
      </c>
      <c r="G20" s="45">
        <v>41128.214248800003</v>
      </c>
      <c r="H20" s="45">
        <v>42140.791789999996</v>
      </c>
      <c r="I20" s="45">
        <v>40372.760614400002</v>
      </c>
      <c r="J20" s="45">
        <v>40892.158396999999</v>
      </c>
      <c r="K20" s="45">
        <v>41191.980228600005</v>
      </c>
      <c r="L20" s="45">
        <v>38429.536856999999</v>
      </c>
      <c r="M20" s="46">
        <v>46686.903515799997</v>
      </c>
      <c r="N20" s="44">
        <v>36809.943201690003</v>
      </c>
      <c r="O20" s="45">
        <v>36585.236865040002</v>
      </c>
      <c r="P20" s="45">
        <v>42329.434455040006</v>
      </c>
      <c r="Q20" s="45">
        <v>36546.840075219996</v>
      </c>
      <c r="R20" s="45">
        <v>36819.967979300003</v>
      </c>
      <c r="S20" s="45">
        <v>42638.405667910003</v>
      </c>
      <c r="T20" s="45">
        <v>43716.069264629994</v>
      </c>
      <c r="U20" s="45">
        <v>42283.093501800002</v>
      </c>
      <c r="V20" s="45">
        <v>42019.612081849999</v>
      </c>
      <c r="W20" s="45">
        <v>40754.882351310007</v>
      </c>
      <c r="X20" s="45">
        <v>41728.609810050002</v>
      </c>
      <c r="Y20" s="46">
        <v>49011.799915130003</v>
      </c>
      <c r="Z20" s="44">
        <v>37853.065689429997</v>
      </c>
      <c r="AA20" s="45">
        <v>37485.190626030002</v>
      </c>
      <c r="AB20" s="45">
        <v>44086.48848113</v>
      </c>
      <c r="AC20" s="45">
        <v>40714.158363679999</v>
      </c>
      <c r="AD20" s="45">
        <v>43905.533720259999</v>
      </c>
      <c r="AE20" s="45">
        <v>44881.041803300002</v>
      </c>
      <c r="AF20" s="45">
        <v>44033.84020952</v>
      </c>
      <c r="AG20" s="50">
        <v>46047.352525440001</v>
      </c>
      <c r="AH20" s="50">
        <v>44664.9025664</v>
      </c>
      <c r="AI20" s="50">
        <v>44732.831572800002</v>
      </c>
      <c r="AJ20" s="50">
        <v>45566.375092800001</v>
      </c>
      <c r="AK20" s="46">
        <v>52461.27846732</v>
      </c>
      <c r="AL20" s="44">
        <v>43107.500905920002</v>
      </c>
      <c r="AM20" s="45">
        <v>39968.948400000001</v>
      </c>
      <c r="AN20" s="45">
        <v>45838.492367359999</v>
      </c>
      <c r="AO20" s="45">
        <v>40095.18671776</v>
      </c>
      <c r="AP20" s="45">
        <v>48400.025265919998</v>
      </c>
      <c r="AQ20" s="45">
        <v>47246.181617920003</v>
      </c>
      <c r="AR20" s="45">
        <v>47396.376858880001</v>
      </c>
      <c r="AS20" s="50">
        <v>49686.756500160001</v>
      </c>
      <c r="AT20" s="50">
        <v>47375.940136639998</v>
      </c>
      <c r="AU20" s="50">
        <v>49106.118908479999</v>
      </c>
      <c r="AV20" s="50">
        <v>49406.802740480001</v>
      </c>
      <c r="AW20" s="46">
        <v>57153.298303039999</v>
      </c>
      <c r="AX20" s="44">
        <v>48792.601810029999</v>
      </c>
      <c r="AY20" s="45">
        <v>46448.736429909994</v>
      </c>
      <c r="AZ20" s="45">
        <v>44799.160282969991</v>
      </c>
      <c r="BA20" s="45">
        <v>49416.478707449998</v>
      </c>
      <c r="BB20" s="45">
        <v>51487.840480529994</v>
      </c>
      <c r="BC20" s="45">
        <v>48033.21066864999</v>
      </c>
      <c r="BD20" s="45">
        <v>52862.356148030012</v>
      </c>
      <c r="BE20" s="50">
        <v>52351.571689499986</v>
      </c>
      <c r="BF20" s="50">
        <v>49531.636312489994</v>
      </c>
      <c r="BG20" s="50">
        <v>54206.386027599998</v>
      </c>
      <c r="BH20" s="50">
        <v>51064.87</v>
      </c>
      <c r="BI20" s="46">
        <v>59756.86</v>
      </c>
      <c r="BJ20" s="50">
        <v>49895.91</v>
      </c>
      <c r="BK20" s="50">
        <v>46857.09</v>
      </c>
      <c r="BL20" s="50">
        <v>49886.3</v>
      </c>
      <c r="BM20" s="50">
        <v>48376.7</v>
      </c>
      <c r="BN20" s="46">
        <v>53612.959999999999</v>
      </c>
      <c r="BO20" s="55"/>
    </row>
    <row r="21" spans="1:67" customFormat="1" ht="3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30"/>
      <c r="AM21" s="29"/>
      <c r="AN21" s="29"/>
      <c r="AO21" s="29"/>
      <c r="AP21" s="29"/>
      <c r="AX21" s="30"/>
      <c r="AY21" s="30"/>
      <c r="AZ21" s="30"/>
      <c r="BA21" s="30"/>
      <c r="BB21" s="30"/>
      <c r="BC21" s="30"/>
      <c r="BD21" s="30"/>
      <c r="BJ21" s="30"/>
      <c r="BK21" s="30"/>
      <c r="BL21" s="30"/>
      <c r="BM21" s="30"/>
    </row>
    <row r="22" spans="1:67" ht="15.7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BE22" s="3" t="s">
        <v>33</v>
      </c>
    </row>
    <row r="23" spans="1:67" ht="15.7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BE23" s="3" t="s">
        <v>37</v>
      </c>
    </row>
  </sheetData>
  <sortState xmlns:xlrd2="http://schemas.microsoft.com/office/spreadsheetml/2017/richdata2" ref="A8:BN18">
    <sortCondition descending="1" ref="BN8:BN18"/>
  </sortState>
  <mergeCells count="7">
    <mergeCell ref="BJ6:BN6"/>
    <mergeCell ref="B4:BN4"/>
    <mergeCell ref="AL6:AW6"/>
    <mergeCell ref="B6:M6"/>
    <mergeCell ref="N6:Y6"/>
    <mergeCell ref="Z6:AK6"/>
    <mergeCell ref="AX6:BI6"/>
  </mergeCells>
  <phoneticPr fontId="40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Producción mensual</vt:lpstr>
      <vt:lpstr>Hoja1</vt:lpstr>
      <vt:lpstr>Producción por 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William Steven Corrales Triana</cp:lastModifiedBy>
  <cp:lastPrinted>2020-03-27T22:44:50Z</cp:lastPrinted>
  <dcterms:created xsi:type="dcterms:W3CDTF">2012-03-01T14:21:40Z</dcterms:created>
  <dcterms:modified xsi:type="dcterms:W3CDTF">2025-06-25T12:48:31Z</dcterms:modified>
</cp:coreProperties>
</file>