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2024\A. Año 2024\3. Cristian\2024\Informes contratación\12. Diciembre\Logística\"/>
    </mc:Choice>
  </mc:AlternateContent>
  <xr:revisionPtr revIDLastSave="0" documentId="8_{E0AA5656-3862-4335-9428-A9C2E1DC1FC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ROPUESTA" sheetId="1" r:id="rId1"/>
    <sheet name="SIMUL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4" i="2"/>
  <c r="D4" i="2"/>
  <c r="D7" i="2"/>
  <c r="D8" i="2"/>
  <c r="D5" i="2"/>
  <c r="D6" i="2"/>
  <c r="C9" i="2" l="1"/>
</calcChain>
</file>

<file path=xl/sharedStrings.xml><?xml version="1.0" encoding="utf-8"?>
<sst xmlns="http://schemas.openxmlformats.org/spreadsheetml/2006/main" count="43" uniqueCount="41">
  <si>
    <t>Anexo 4 - Formato de oferta económica.</t>
  </si>
  <si>
    <t>Proceso de Contratación:</t>
  </si>
  <si>
    <r>
      <t>[Nombre del representante legal o de la persona natural Proponente]</t>
    </r>
    <r>
      <rPr>
        <sz val="8"/>
        <color theme="1"/>
        <rFont val="Century Gothic"/>
        <family val="2"/>
      </rPr>
      <t xml:space="preserve">, identificado como aparece al pie de mi firma,  </t>
    </r>
    <r>
      <rPr>
        <sz val="8"/>
        <color rgb="FFFF0000"/>
        <rFont val="Century Gothic"/>
        <family val="2"/>
      </rPr>
      <t>[obrando  en  mi  propio  nombre  o  en  mi  calidad  de  representante  legal  de]  [nombre  del  Proponente]</t>
    </r>
    <r>
      <rPr>
        <sz val="8"/>
        <color theme="1"/>
        <rFont val="Century Gothic"/>
        <family val="2"/>
      </rPr>
      <t xml:space="preserve">, manifiesto que el valor total de la propuesta es por la suma de </t>
    </r>
    <r>
      <rPr>
        <sz val="8"/>
        <color rgb="FFFF0000"/>
        <rFont val="Century Gothic"/>
        <family val="2"/>
      </rPr>
      <t>[valor de la propuesta en letras y números]</t>
    </r>
    <r>
      <rPr>
        <sz val="8"/>
        <color theme="1"/>
        <rFont val="Century Gothic"/>
        <family val="2"/>
      </rPr>
      <t>, Valor que incluye todos los gastos e impuestos a que haya lugar.</t>
    </r>
  </si>
  <si>
    <t>Propuesta Económica</t>
  </si>
  <si>
    <t>Item</t>
  </si>
  <si>
    <t>Descripción</t>
  </si>
  <si>
    <t>Valor</t>
  </si>
  <si>
    <t>n</t>
  </si>
  <si>
    <t>Subtotal</t>
  </si>
  <si>
    <t>IVA</t>
  </si>
  <si>
    <t>Valor total de la oferta</t>
  </si>
  <si>
    <t>Firma del Proponente</t>
  </si>
  <si>
    <r>
      <t xml:space="preserve">Nombre: </t>
    </r>
    <r>
      <rPr>
        <sz val="8"/>
        <color rgb="FFFF0000"/>
        <rFont val="Century Gothic"/>
        <family val="2"/>
      </rPr>
      <t>[Insertar información]</t>
    </r>
  </si>
  <si>
    <r>
      <t xml:space="preserve">Documento de Identidad: </t>
    </r>
    <r>
      <rPr>
        <sz val="8"/>
        <color rgb="FFFF0000"/>
        <rFont val="Century Gothic"/>
        <family val="2"/>
      </rPr>
      <t>[Insertar información]</t>
    </r>
  </si>
  <si>
    <t>Dicho valor obedece a los siguientes conceptos, en los cuales se relacionan  todos los  costos, gastos  y valores que conforman la oferta a realizar y debe estar sustentada con el cuadro de la hoja No 2</t>
  </si>
  <si>
    <t>CARGO</t>
  </si>
  <si>
    <t>TIEMPO A TRABAJAR EN MESES</t>
  </si>
  <si>
    <t>PERSONAS A CONTRATAR</t>
  </si>
  <si>
    <t>AUX. TRANSPORTE MES PROYECTADO</t>
  </si>
  <si>
    <t>SALARIO X DIAS TRABAJADOS</t>
  </si>
  <si>
    <t>AUX.TRANSPORTE X DÍAS TRABAJADOS</t>
  </si>
  <si>
    <t>TOTAL BASE PARA PRESTACIONES</t>
  </si>
  <si>
    <t>CESANTIAS 8,33%</t>
  </si>
  <si>
    <t>INTERESES A LAS CESANTIAS 1%</t>
  </si>
  <si>
    <t>PRIMA 8,33%</t>
  </si>
  <si>
    <t>VACACIONES 4,34%</t>
  </si>
  <si>
    <t>CAJA 4%</t>
  </si>
  <si>
    <t>PENSIÓN 12%</t>
  </si>
  <si>
    <t>ARL 0,522%-6,96%</t>
  </si>
  <si>
    <t>SUBTOTAL</t>
  </si>
  <si>
    <t>AIU</t>
  </si>
  <si>
    <t>TOTAL</t>
  </si>
  <si>
    <t>CHAPETEADORES  MEDIO TIEMPO</t>
  </si>
  <si>
    <t>CHAPETEADORES TIEMPO COMPLETO</t>
  </si>
  <si>
    <t>SIMULACIÓN</t>
  </si>
  <si>
    <t>SALUD 8.5%</t>
  </si>
  <si>
    <t>EXÁMENES MEDICOS (ingreso)</t>
  </si>
  <si>
    <t xml:space="preserve">VACUNADORES   FIJOS  </t>
  </si>
  <si>
    <t xml:space="preserve">VACUNADORES CICLO  </t>
  </si>
  <si>
    <t xml:space="preserve">SUPERVISOR </t>
  </si>
  <si>
    <t>SALARIO PROYECTADO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</si>
</sst>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sz val="13"/>
      <color theme="1"/>
      <name val="Century Gothic"/>
      <family val="2"/>
    </font>
    <font>
      <sz val="8"/>
      <color rgb="FFFF0000"/>
      <name val="Century Gothic"/>
      <family val="2"/>
    </font>
    <font>
      <sz val="8.5"/>
      <color theme="1"/>
      <name val="Century Gothic"/>
      <family val="2"/>
    </font>
    <font>
      <sz val="7"/>
      <color theme="1"/>
      <name val="Century Gothic"/>
      <family val="2"/>
    </font>
    <font>
      <b/>
      <sz val="8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8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164" fontId="11" fillId="0" borderId="7" xfId="1" applyNumberFormat="1" applyFont="1" applyFill="1" applyBorder="1"/>
    <xf numFmtId="164" fontId="12" fillId="0" borderId="7" xfId="1" applyNumberFormat="1" applyFont="1" applyFill="1" applyBorder="1"/>
    <xf numFmtId="164" fontId="12" fillId="0" borderId="7" xfId="0" applyNumberFormat="1" applyFont="1" applyBorder="1"/>
    <xf numFmtId="164" fontId="13" fillId="0" borderId="7" xfId="1" applyNumberFormat="1" applyFont="1" applyFill="1" applyBorder="1"/>
    <xf numFmtId="165" fontId="12" fillId="0" borderId="7" xfId="2" applyNumberFormat="1" applyFont="1" applyFill="1" applyBorder="1"/>
    <xf numFmtId="165" fontId="12" fillId="0" borderId="10" xfId="2" applyNumberFormat="1" applyFont="1" applyFill="1" applyBorder="1"/>
    <xf numFmtId="165" fontId="12" fillId="0" borderId="11" xfId="2" applyNumberFormat="1" applyFont="1" applyFill="1" applyBorder="1"/>
    <xf numFmtId="0" fontId="14" fillId="2" borderId="7" xfId="0" applyFont="1" applyFill="1" applyBorder="1"/>
    <xf numFmtId="0" fontId="14" fillId="2" borderId="7" xfId="0" applyFont="1" applyFill="1" applyBorder="1" applyAlignment="1">
      <alignment horizontal="center"/>
    </xf>
    <xf numFmtId="165" fontId="14" fillId="2" borderId="7" xfId="2" applyNumberFormat="1" applyFont="1" applyFill="1" applyBorder="1" applyAlignment="1">
      <alignment horizontal="center" vertical="center" wrapText="1"/>
    </xf>
    <xf numFmtId="165" fontId="14" fillId="2" borderId="12" xfId="2" applyNumberFormat="1" applyFont="1" applyFill="1" applyBorder="1" applyAlignment="1">
      <alignment horizontal="center" vertical="center" wrapText="1"/>
    </xf>
    <xf numFmtId="165" fontId="14" fillId="2" borderId="13" xfId="2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 indent="4"/>
    </xf>
    <xf numFmtId="0" fontId="4" fillId="0" borderId="1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165" fontId="12" fillId="3" borderId="7" xfId="2" applyNumberFormat="1" applyFont="1" applyFill="1" applyBorder="1"/>
    <xf numFmtId="165" fontId="14" fillId="3" borderId="7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opLeftCell="A2" workbookViewId="0">
      <selection activeCell="E16" sqref="E16"/>
    </sheetView>
  </sheetViews>
  <sheetFormatPr baseColWidth="10" defaultRowHeight="15" x14ac:dyDescent="0.25"/>
  <cols>
    <col min="3" max="3" width="64.7109375" customWidth="1"/>
  </cols>
  <sheetData>
    <row r="1" spans="1:3" x14ac:dyDescent="0.25">
      <c r="A1" s="42" t="s">
        <v>0</v>
      </c>
      <c r="B1" s="42"/>
      <c r="C1" s="42"/>
    </row>
    <row r="2" spans="1:3" ht="25.5" x14ac:dyDescent="0.25">
      <c r="A2" s="1" t="s">
        <v>1</v>
      </c>
      <c r="B2" s="2"/>
      <c r="C2" s="3"/>
    </row>
    <row r="3" spans="1:3" x14ac:dyDescent="0.25">
      <c r="A3" s="43"/>
      <c r="B3" s="43"/>
      <c r="C3" s="43"/>
    </row>
    <row r="4" spans="1:3" ht="16.5" x14ac:dyDescent="0.25">
      <c r="A4" s="44"/>
      <c r="B4" s="44"/>
      <c r="C4" s="44"/>
    </row>
    <row r="5" spans="1:3" ht="48" customHeight="1" x14ac:dyDescent="0.25">
      <c r="A5" s="45" t="s">
        <v>2</v>
      </c>
      <c r="B5" s="45"/>
      <c r="C5" s="45"/>
    </row>
    <row r="6" spans="1:3" x14ac:dyDescent="0.25">
      <c r="A6" s="46"/>
      <c r="B6" s="46"/>
      <c r="C6" s="46"/>
    </row>
    <row r="7" spans="1:3" ht="41.65" customHeight="1" thickBot="1" x14ac:dyDescent="0.3">
      <c r="A7" s="40" t="s">
        <v>14</v>
      </c>
      <c r="B7" s="41"/>
      <c r="C7" s="41"/>
    </row>
    <row r="8" spans="1:3" ht="23.65" customHeight="1" thickBot="1" x14ac:dyDescent="0.3">
      <c r="A8" s="34" t="s">
        <v>3</v>
      </c>
      <c r="B8" s="35"/>
      <c r="C8" s="36"/>
    </row>
    <row r="9" spans="1:3" ht="15.75" thickBot="1" x14ac:dyDescent="0.3">
      <c r="A9" s="7" t="s">
        <v>4</v>
      </c>
      <c r="B9" s="8" t="s">
        <v>5</v>
      </c>
      <c r="C9" s="8" t="s">
        <v>6</v>
      </c>
    </row>
    <row r="10" spans="1:3" ht="15.75" thickBot="1" x14ac:dyDescent="0.3">
      <c r="A10" s="5">
        <v>1</v>
      </c>
      <c r="B10" s="4"/>
      <c r="C10" s="4"/>
    </row>
    <row r="11" spans="1:3" ht="15.75" thickBot="1" x14ac:dyDescent="0.3">
      <c r="A11" s="5">
        <v>2</v>
      </c>
      <c r="B11" s="4"/>
      <c r="C11" s="4"/>
    </row>
    <row r="12" spans="1:3" ht="15.75" thickBot="1" x14ac:dyDescent="0.3">
      <c r="A12" s="5">
        <v>3</v>
      </c>
      <c r="B12" s="4"/>
      <c r="C12" s="4"/>
    </row>
    <row r="13" spans="1:3" ht="15.75" thickBot="1" x14ac:dyDescent="0.3">
      <c r="A13" s="5">
        <v>4</v>
      </c>
      <c r="B13" s="4"/>
      <c r="C13" s="4"/>
    </row>
    <row r="14" spans="1:3" x14ac:dyDescent="0.25">
      <c r="A14" s="26" t="s">
        <v>7</v>
      </c>
      <c r="B14" s="27"/>
      <c r="C14" s="27"/>
    </row>
    <row r="15" spans="1:3" x14ac:dyDescent="0.25">
      <c r="A15" s="39" t="s">
        <v>8</v>
      </c>
      <c r="B15" s="39"/>
      <c r="C15" s="6"/>
    </row>
    <row r="16" spans="1:3" x14ac:dyDescent="0.25">
      <c r="A16" s="39" t="s">
        <v>9</v>
      </c>
      <c r="B16" s="39"/>
      <c r="C16" s="6"/>
    </row>
    <row r="17" spans="1:3" ht="15" customHeight="1" x14ac:dyDescent="0.25">
      <c r="A17" s="39" t="s">
        <v>10</v>
      </c>
      <c r="B17" s="39"/>
      <c r="C17" s="28"/>
    </row>
    <row r="18" spans="1:3" x14ac:dyDescent="0.25">
      <c r="A18" s="32"/>
      <c r="B18" s="32"/>
      <c r="C18" s="32"/>
    </row>
    <row r="19" spans="1:3" ht="27" x14ac:dyDescent="0.25">
      <c r="A19" s="6" t="s">
        <v>11</v>
      </c>
      <c r="B19" s="37"/>
      <c r="C19" s="37"/>
    </row>
    <row r="20" spans="1:3" ht="40.5" x14ac:dyDescent="0.25">
      <c r="A20" s="6" t="s">
        <v>12</v>
      </c>
      <c r="B20" s="38"/>
      <c r="C20" s="38"/>
    </row>
    <row r="21" spans="1:3" x14ac:dyDescent="0.25">
      <c r="A21" s="33" t="s">
        <v>13</v>
      </c>
      <c r="B21" s="33"/>
      <c r="C21" s="33"/>
    </row>
  </sheetData>
  <mergeCells count="14">
    <mergeCell ref="A7:C7"/>
    <mergeCell ref="A1:C1"/>
    <mergeCell ref="A3:C3"/>
    <mergeCell ref="A4:C4"/>
    <mergeCell ref="A5:C5"/>
    <mergeCell ref="A6:C6"/>
    <mergeCell ref="A18:C18"/>
    <mergeCell ref="A21:C21"/>
    <mergeCell ref="A8:C8"/>
    <mergeCell ref="B19:C19"/>
    <mergeCell ref="B20:C20"/>
    <mergeCell ref="A17:B17"/>
    <mergeCell ref="A16:B16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"/>
  <sheetViews>
    <sheetView showGridLines="0" tabSelected="1" workbookViewId="0">
      <selection activeCell="H17" sqref="H17"/>
    </sheetView>
  </sheetViews>
  <sheetFormatPr baseColWidth="10" defaultRowHeight="15" x14ac:dyDescent="0.25"/>
  <cols>
    <col min="1" max="1" width="28.85546875" bestFit="1" customWidth="1"/>
    <col min="7" max="7" width="14.140625" customWidth="1"/>
  </cols>
  <sheetData>
    <row r="1" spans="1:21" x14ac:dyDescent="0.25">
      <c r="A1" s="47" t="s">
        <v>34</v>
      </c>
      <c r="B1" s="47"/>
      <c r="C1" s="47"/>
      <c r="D1" s="47"/>
    </row>
    <row r="2" spans="1:21" ht="15.75" thickBot="1" x14ac:dyDescent="0.3"/>
    <row r="3" spans="1:21" ht="45" x14ac:dyDescent="0.25">
      <c r="A3" s="9" t="s">
        <v>15</v>
      </c>
      <c r="B3" s="10" t="s">
        <v>16</v>
      </c>
      <c r="C3" s="10" t="s">
        <v>17</v>
      </c>
      <c r="D3" s="10" t="s">
        <v>40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35</v>
      </c>
      <c r="Q3" s="10" t="s">
        <v>36</v>
      </c>
      <c r="R3" s="10" t="s">
        <v>29</v>
      </c>
      <c r="S3" s="29" t="s">
        <v>30</v>
      </c>
      <c r="T3" s="10" t="s">
        <v>9</v>
      </c>
      <c r="U3" s="11" t="s">
        <v>31</v>
      </c>
    </row>
    <row r="4" spans="1:21" x14ac:dyDescent="0.25">
      <c r="A4" s="12" t="s">
        <v>32</v>
      </c>
      <c r="B4" s="13">
        <v>10.5</v>
      </c>
      <c r="C4" s="13">
        <v>90</v>
      </c>
      <c r="D4" s="14">
        <f>1160000*1.185</f>
        <v>1374600</v>
      </c>
      <c r="E4" s="14">
        <f>160000*1.185</f>
        <v>189600</v>
      </c>
      <c r="F4" s="15"/>
      <c r="G4" s="15"/>
      <c r="H4" s="16"/>
      <c r="I4" s="15"/>
      <c r="J4" s="15"/>
      <c r="K4" s="15"/>
      <c r="L4" s="17"/>
      <c r="M4" s="15"/>
      <c r="N4" s="15"/>
      <c r="O4" s="15"/>
      <c r="P4" s="15"/>
      <c r="Q4" s="18"/>
      <c r="R4" s="18"/>
      <c r="S4" s="30"/>
      <c r="T4" s="18"/>
      <c r="U4" s="19"/>
    </row>
    <row r="5" spans="1:21" x14ac:dyDescent="0.25">
      <c r="A5" s="12" t="s">
        <v>33</v>
      </c>
      <c r="B5" s="13">
        <v>8</v>
      </c>
      <c r="C5" s="13">
        <v>50</v>
      </c>
      <c r="D5" s="14">
        <f>1160000*1.185</f>
        <v>1374600</v>
      </c>
      <c r="E5" s="14">
        <f t="shared" ref="E5:E8" si="0">160000*1.185</f>
        <v>189600</v>
      </c>
      <c r="F5" s="15"/>
      <c r="G5" s="15"/>
      <c r="H5" s="16"/>
      <c r="I5" s="15"/>
      <c r="J5" s="15"/>
      <c r="K5" s="15"/>
      <c r="L5" s="17"/>
      <c r="M5" s="15"/>
      <c r="N5" s="15"/>
      <c r="O5" s="15"/>
      <c r="P5" s="15"/>
      <c r="Q5" s="18"/>
      <c r="R5" s="18"/>
      <c r="S5" s="30"/>
      <c r="T5" s="18"/>
      <c r="U5" s="19"/>
    </row>
    <row r="6" spans="1:21" x14ac:dyDescent="0.25">
      <c r="A6" s="12" t="s">
        <v>37</v>
      </c>
      <c r="B6" s="13">
        <v>10.5</v>
      </c>
      <c r="C6" s="13">
        <v>169</v>
      </c>
      <c r="D6" s="14">
        <f>1160000*1.185</f>
        <v>1374600</v>
      </c>
      <c r="E6" s="14">
        <f t="shared" si="0"/>
        <v>189600</v>
      </c>
      <c r="F6" s="15"/>
      <c r="G6" s="15"/>
      <c r="H6" s="16"/>
      <c r="I6" s="15"/>
      <c r="J6" s="15"/>
      <c r="K6" s="15"/>
      <c r="L6" s="17"/>
      <c r="M6" s="15"/>
      <c r="N6" s="15"/>
      <c r="O6" s="15"/>
      <c r="P6" s="15"/>
      <c r="Q6" s="18"/>
      <c r="R6" s="18"/>
      <c r="S6" s="30"/>
      <c r="T6" s="18"/>
      <c r="U6" s="19"/>
    </row>
    <row r="7" spans="1:21" x14ac:dyDescent="0.25">
      <c r="A7" s="12" t="s">
        <v>38</v>
      </c>
      <c r="B7" s="13">
        <v>8</v>
      </c>
      <c r="C7" s="13">
        <v>140</v>
      </c>
      <c r="D7" s="14">
        <f>1160000*1.185</f>
        <v>1374600</v>
      </c>
      <c r="E7" s="14">
        <f t="shared" si="0"/>
        <v>189600</v>
      </c>
      <c r="F7" s="15"/>
      <c r="G7" s="15"/>
      <c r="H7" s="16"/>
      <c r="I7" s="15"/>
      <c r="J7" s="15"/>
      <c r="K7" s="15"/>
      <c r="L7" s="17"/>
      <c r="M7" s="15"/>
      <c r="N7" s="15"/>
      <c r="O7" s="15"/>
      <c r="P7" s="15"/>
      <c r="Q7" s="18"/>
      <c r="R7" s="18"/>
      <c r="S7" s="30"/>
      <c r="T7" s="18"/>
      <c r="U7" s="19"/>
    </row>
    <row r="8" spans="1:21" ht="15.75" thickBot="1" x14ac:dyDescent="0.3">
      <c r="A8" s="12" t="s">
        <v>39</v>
      </c>
      <c r="B8" s="13">
        <v>10.5</v>
      </c>
      <c r="C8" s="13">
        <v>41</v>
      </c>
      <c r="D8" s="14">
        <f>1160000*1.185</f>
        <v>1374600</v>
      </c>
      <c r="E8" s="14">
        <f t="shared" si="0"/>
        <v>189600</v>
      </c>
      <c r="F8" s="15"/>
      <c r="G8" s="15"/>
      <c r="H8" s="16"/>
      <c r="I8" s="15"/>
      <c r="J8" s="15"/>
      <c r="K8" s="15"/>
      <c r="L8" s="17"/>
      <c r="M8" s="15"/>
      <c r="N8" s="15"/>
      <c r="O8" s="17"/>
      <c r="P8" s="17"/>
      <c r="Q8" s="18"/>
      <c r="R8" s="18"/>
      <c r="S8" s="30"/>
      <c r="T8" s="18"/>
      <c r="U8" s="20"/>
    </row>
    <row r="9" spans="1:21" ht="15.75" thickBot="1" x14ac:dyDescent="0.3">
      <c r="A9" s="21" t="s">
        <v>31</v>
      </c>
      <c r="B9" s="22"/>
      <c r="C9" s="22">
        <f>SUM(C4:C8)</f>
        <v>490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3"/>
      <c r="S9" s="31"/>
      <c r="T9" s="24"/>
      <c r="U9" s="25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</vt:lpstr>
      <vt:lpstr>SIMULACIÓN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Andres Parra Nieto</dc:creator>
  <cp:lastModifiedBy>Hector Andrés Ferro Forero</cp:lastModifiedBy>
  <dcterms:created xsi:type="dcterms:W3CDTF">2023-12-14T15:45:32Z</dcterms:created>
  <dcterms:modified xsi:type="dcterms:W3CDTF">2024-12-20T23:43:49Z</dcterms:modified>
</cp:coreProperties>
</file>