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A. Año 2024\2. Meses\9. Septiembre 2024\2. Publicaciones web\1. Dirección Económica\C. Estadísticas sectoriales\"/>
    </mc:Choice>
  </mc:AlternateContent>
  <xr:revisionPtr revIDLastSave="0" documentId="8_{5442744B-CA14-449F-B7F9-765299FBF545}" xr6:coauthVersionLast="47" xr6:coauthVersionMax="47" xr10:uidLastSave="{00000000-0000-0000-0000-000000000000}"/>
  <bookViews>
    <workbookView xWindow="-120" yWindow="-120" windowWidth="20730" windowHeight="11040" tabRatio="947" activeTab="5" xr2:uid="{00000000-000D-0000-FFFF-FFFF00000000}"/>
  </bookViews>
  <sheets>
    <sheet name="Indicadores sector" sheetId="123" r:id="rId1"/>
    <sheet name="Destinos Exportación" sheetId="125" r:id="rId2"/>
    <sheet name="Beneficio" sheetId="127" r:id="rId3"/>
    <sheet name="Producción" sheetId="128" r:id="rId4"/>
    <sheet name="Producción por países" sheetId="126" r:id="rId5"/>
    <sheet name="Producción por países 2" sheetId="129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25" l="1"/>
  <c r="D17" i="125"/>
  <c r="E13" i="125"/>
  <c r="E11" i="125"/>
  <c r="E22" i="125"/>
  <c r="E20" i="125"/>
  <c r="E19" i="125"/>
  <c r="E18" i="125"/>
  <c r="E16" i="125"/>
  <c r="E15" i="125"/>
  <c r="E14" i="125"/>
  <c r="E12" i="125"/>
  <c r="D18" i="125"/>
  <c r="D22" i="125"/>
  <c r="D13" i="125" l="1"/>
  <c r="E17" i="125"/>
  <c r="D21" i="125"/>
  <c r="D14" i="125"/>
  <c r="D19" i="125"/>
  <c r="D15" i="125"/>
  <c r="D11" i="125"/>
  <c r="D20" i="125"/>
  <c r="D16" i="125"/>
  <c r="D12" i="125"/>
</calcChain>
</file>

<file path=xl/sharedStrings.xml><?xml version="1.0" encoding="utf-8"?>
<sst xmlns="http://schemas.openxmlformats.org/spreadsheetml/2006/main" count="106" uniqueCount="62">
  <si>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</si>
  <si>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</si>
  <si>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</si>
  <si>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</si>
  <si>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</si>
  <si>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</si>
  <si>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t>Inventarios finales</t>
  </si>
  <si>
    <t>China</t>
  </si>
  <si>
    <t>Filipinas</t>
  </si>
  <si>
    <t>Japón</t>
  </si>
  <si>
    <t>Corea del Sur</t>
  </si>
  <si>
    <t>Australia</t>
  </si>
  <si>
    <t>Costa de Marfil</t>
  </si>
  <si>
    <t>Vietnam</t>
  </si>
  <si>
    <t>Otros</t>
  </si>
  <si>
    <t>Destino</t>
  </si>
  <si>
    <t>Total</t>
  </si>
  <si>
    <t>Var %</t>
  </si>
  <si>
    <t>(Millones de toneladas)</t>
  </si>
  <si>
    <t>Reino Unido</t>
  </si>
  <si>
    <t>Principales indicadores del mercado de carne de cerdo - Unión Europea</t>
  </si>
  <si>
    <t>2024*</t>
  </si>
  <si>
    <t>Alemania</t>
  </si>
  <si>
    <t>Austria</t>
  </si>
  <si>
    <t>Bélgica</t>
  </si>
  <si>
    <t>Dinamarca</t>
  </si>
  <si>
    <t>España</t>
  </si>
  <si>
    <t>Francia</t>
  </si>
  <si>
    <t>Hungría</t>
  </si>
  <si>
    <t>Italia</t>
  </si>
  <si>
    <t>Países Bajos</t>
  </si>
  <si>
    <t>Polonia</t>
  </si>
  <si>
    <t>Producción por países de la Unión Europea</t>
  </si>
  <si>
    <r>
      <rPr>
        <b/>
        <sz val="8"/>
        <color rgb="FF000000"/>
        <rFont val="Century Gothic"/>
        <family val="2"/>
      </rPr>
      <t xml:space="preserve">Fuente: </t>
    </r>
    <r>
      <rPr>
        <sz val="8"/>
        <color rgb="FF000000"/>
        <rFont val="Century Gothic"/>
        <family val="2"/>
      </rPr>
      <t xml:space="preserve">Comisión Europea </t>
    </r>
  </si>
  <si>
    <t>(Toneladas)</t>
  </si>
  <si>
    <t>Part. % 2024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</si>
  <si>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</si>
  <si>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</si>
  <si>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</si>
  <si>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</si>
  <si>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</si>
  <si>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</si>
  <si>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</si>
  <si>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</si>
  <si>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</si>
  <si>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</si>
  <si>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</si>
  <si>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</si>
  <si>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</si>
  <si>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 anual</t>
  </si>
  <si>
    <t/>
  </si>
  <si>
    <t>Beneficio de la Unión Europea</t>
  </si>
  <si>
    <t>(Cabezas)</t>
  </si>
  <si>
    <t>Producción de la Unión Europea</t>
  </si>
  <si>
    <t>Información actualizada de acuerdo con el reporte trimestral Livestock and Poultry: World Markets and Trade, julio 12 de 2024.</t>
  </si>
  <si>
    <t>* Dato proyectado.</t>
  </si>
  <si>
    <t>EEUU</t>
  </si>
  <si>
    <t>Acum. Ene - may</t>
  </si>
  <si>
    <t>Exportaciones de carne de cerdo y subproductos - Unión Europea (toneladas)
Periodo: Enero - mayo</t>
  </si>
  <si>
    <t>Taiwán</t>
  </si>
  <si>
    <t>Periodo: Enero - junio</t>
  </si>
  <si>
    <t>Acum. Ene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</si>
</sst>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_-;\-* #,##0.0_-;_-* &quot;-&quot;_-;_-@_-"/>
    <numFmt numFmtId="183" formatCode="yyyy"/>
    <numFmt numFmtId="184" formatCode="_-* #,##0_-;\-* #,##0_-;_-* &quot;-&quot;??_-;_-@_-"/>
    <numFmt numFmtId="185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rgb="FF000000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EEAF6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/>
      <top/>
      <bottom style="medium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medium">
        <color theme="4" tint="0.59999389629810485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/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medium">
        <color theme="4" tint="0.59999389629810485"/>
      </right>
      <top/>
      <bottom style="medium">
        <color theme="4" tint="0.59999389629810485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/>
    <xf numFmtId="0" fontId="2" fillId="0" borderId="0" applyFont="0" applyFill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2" fillId="24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7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8" borderId="10" applyNumberFormat="0" applyAlignment="0" applyProtection="0"/>
    <xf numFmtId="0" fontId="8" fillId="17" borderId="10" applyNumberFormat="0" applyAlignment="0" applyProtection="0"/>
    <xf numFmtId="0" fontId="2" fillId="24" borderId="11" applyNumberFormat="0" applyFont="0" applyAlignment="0" applyProtection="0"/>
    <xf numFmtId="0" fontId="15" fillId="17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3" fillId="4" borderId="0" applyNumberFormat="0" applyBorder="0" applyAlignment="0" applyProtection="0"/>
    <xf numFmtId="0" fontId="8" fillId="17" borderId="10" applyNumberFormat="0" applyAlignment="0" applyProtection="0"/>
    <xf numFmtId="0" fontId="9" fillId="18" borderId="2" applyNumberFormat="0" applyAlignment="0" applyProtection="0"/>
    <xf numFmtId="0" fontId="1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8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4" borderId="11" applyNumberFormat="0" applyFont="0" applyAlignment="0" applyProtection="0"/>
    <xf numFmtId="0" fontId="15" fillId="17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5" borderId="0" applyNumberFormat="0" applyBorder="0" applyAlignment="0" applyProtection="0"/>
    <xf numFmtId="0" fontId="8" fillId="17" borderId="14" applyNumberFormat="0" applyAlignment="0" applyProtection="0"/>
    <xf numFmtId="0" fontId="12" fillId="8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4" borderId="15" applyNumberFormat="0" applyFont="0" applyAlignment="0" applyProtection="0"/>
    <xf numFmtId="0" fontId="15" fillId="17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5" fillId="0" borderId="0" xfId="0" applyFont="1"/>
    <xf numFmtId="170" fontId="35" fillId="0" borderId="0" xfId="1" applyNumberFormat="1" applyFont="1"/>
    <xf numFmtId="0" fontId="36" fillId="0" borderId="0" xfId="0" applyFont="1"/>
    <xf numFmtId="0" fontId="36" fillId="0" borderId="0" xfId="0" applyFont="1" applyAlignment="1">
      <alignment horizontal="center"/>
    </xf>
    <xf numFmtId="9" fontId="35" fillId="0" borderId="0" xfId="1" applyFont="1"/>
    <xf numFmtId="0" fontId="34" fillId="0" borderId="0" xfId="0" applyFont="1" applyAlignment="1">
      <alignment horizontal="center"/>
    </xf>
    <xf numFmtId="0" fontId="40" fillId="2" borderId="0" xfId="0" applyFont="1" applyFill="1"/>
    <xf numFmtId="183" fontId="41" fillId="2" borderId="0" xfId="0" applyNumberFormat="1" applyFont="1" applyFill="1"/>
    <xf numFmtId="0" fontId="38" fillId="0" borderId="0" xfId="0" applyFont="1" applyAlignment="1">
      <alignment horizontal="left" vertical="center" wrapText="1"/>
    </xf>
    <xf numFmtId="3" fontId="38" fillId="0" borderId="0" xfId="0" applyNumberFormat="1" applyFont="1" applyAlignment="1">
      <alignment horizontal="right" vertical="center" wrapText="1"/>
    </xf>
    <xf numFmtId="170" fontId="38" fillId="0" borderId="0" xfId="1" applyNumberFormat="1" applyFont="1" applyBorder="1" applyAlignment="1">
      <alignment horizontal="right" vertical="center" wrapText="1"/>
    </xf>
    <xf numFmtId="182" fontId="38" fillId="0" borderId="18" xfId="1937" applyNumberFormat="1" applyFont="1" applyFill="1" applyBorder="1"/>
    <xf numFmtId="0" fontId="39" fillId="25" borderId="19" xfId="0" applyFont="1" applyFill="1" applyBorder="1" applyAlignment="1">
      <alignment horizontal="center" vertical="center" wrapText="1"/>
    </xf>
    <xf numFmtId="0" fontId="39" fillId="25" borderId="20" xfId="0" applyFont="1" applyFill="1" applyBorder="1" applyAlignment="1">
      <alignment horizontal="center" vertical="center" wrapText="1"/>
    </xf>
    <xf numFmtId="0" fontId="38" fillId="0" borderId="22" xfId="0" applyFont="1" applyBorder="1"/>
    <xf numFmtId="182" fontId="38" fillId="0" borderId="23" xfId="1937" applyNumberFormat="1" applyFont="1" applyFill="1" applyBorder="1"/>
    <xf numFmtId="182" fontId="38" fillId="0" borderId="24" xfId="1937" applyNumberFormat="1" applyFont="1" applyFill="1" applyBorder="1"/>
    <xf numFmtId="0" fontId="38" fillId="0" borderId="25" xfId="0" applyFont="1" applyBorder="1"/>
    <xf numFmtId="182" fontId="38" fillId="0" borderId="26" xfId="1937" applyNumberFormat="1" applyFont="1" applyFill="1" applyBorder="1"/>
    <xf numFmtId="0" fontId="38" fillId="0" borderId="27" xfId="0" applyFont="1" applyBorder="1"/>
    <xf numFmtId="182" fontId="38" fillId="0" borderId="28" xfId="1937" applyNumberFormat="1" applyFont="1" applyFill="1" applyBorder="1"/>
    <xf numFmtId="182" fontId="38" fillId="0" borderId="29" xfId="1937" applyNumberFormat="1" applyFont="1" applyFill="1" applyBorder="1"/>
    <xf numFmtId="3" fontId="38" fillId="0" borderId="18" xfId="0" applyNumberFormat="1" applyFont="1" applyBorder="1" applyAlignment="1">
      <alignment horizontal="right" vertical="center" wrapText="1"/>
    </xf>
    <xf numFmtId="0" fontId="39" fillId="25" borderId="19" xfId="0" applyFont="1" applyFill="1" applyBorder="1" applyAlignment="1">
      <alignment horizontal="center"/>
    </xf>
    <xf numFmtId="0" fontId="39" fillId="25" borderId="20" xfId="0" applyFont="1" applyFill="1" applyBorder="1" applyAlignment="1">
      <alignment horizontal="center"/>
    </xf>
    <xf numFmtId="0" fontId="39" fillId="25" borderId="21" xfId="0" applyFont="1" applyFill="1" applyBorder="1" applyAlignment="1">
      <alignment horizontal="center"/>
    </xf>
    <xf numFmtId="0" fontId="38" fillId="0" borderId="22" xfId="0" applyFont="1" applyBorder="1" applyAlignment="1">
      <alignment horizontal="lef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0" fontId="38" fillId="0" borderId="25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3" fontId="39" fillId="0" borderId="28" xfId="0" applyNumberFormat="1" applyFont="1" applyBorder="1" applyAlignment="1">
      <alignment horizontal="right" vertical="center" wrapText="1"/>
    </xf>
    <xf numFmtId="170" fontId="39" fillId="0" borderId="29" xfId="1" applyNumberFormat="1" applyFont="1" applyBorder="1" applyAlignment="1">
      <alignment horizontal="right" vertical="center" wrapText="1"/>
    </xf>
    <xf numFmtId="170" fontId="38" fillId="0" borderId="31" xfId="1" applyNumberFormat="1" applyFont="1" applyBorder="1" applyAlignment="1">
      <alignment horizontal="right" vertical="center" wrapText="1"/>
    </xf>
    <xf numFmtId="170" fontId="38" fillId="0" borderId="18" xfId="1" applyNumberFormat="1" applyFont="1" applyBorder="1" applyAlignment="1">
      <alignment horizontal="right" vertical="center" wrapText="1"/>
    </xf>
    <xf numFmtId="170" fontId="38" fillId="0" borderId="32" xfId="1" applyNumberFormat="1" applyFont="1" applyBorder="1" applyAlignment="1">
      <alignment horizontal="right" vertical="center" wrapText="1"/>
    </xf>
    <xf numFmtId="170" fontId="38" fillId="0" borderId="33" xfId="1" applyNumberFormat="1" applyFont="1" applyBorder="1" applyAlignment="1">
      <alignment horizontal="right" vertical="center" wrapText="1"/>
    </xf>
    <xf numFmtId="170" fontId="38" fillId="0" borderId="23" xfId="1" applyNumberFormat="1" applyFont="1" applyBorder="1" applyAlignment="1">
      <alignment horizontal="right" vertical="center" wrapText="1"/>
    </xf>
    <xf numFmtId="170" fontId="39" fillId="0" borderId="34" xfId="1" applyNumberFormat="1" applyFont="1" applyBorder="1" applyAlignment="1">
      <alignment horizontal="right" vertical="center" wrapText="1"/>
    </xf>
    <xf numFmtId="182" fontId="38" fillId="0" borderId="35" xfId="1937" applyNumberFormat="1" applyFont="1" applyFill="1" applyBorder="1"/>
    <xf numFmtId="182" fontId="38" fillId="0" borderId="31" xfId="1937" applyNumberFormat="1" applyFont="1" applyFill="1" applyBorder="1"/>
    <xf numFmtId="182" fontId="38" fillId="0" borderId="34" xfId="1937" applyNumberFormat="1" applyFont="1" applyFill="1" applyBorder="1"/>
    <xf numFmtId="184" fontId="0" fillId="0" borderId="0" xfId="1938" applyNumberFormat="1" applyFont="1"/>
    <xf numFmtId="184" fontId="0" fillId="0" borderId="0" xfId="0" applyNumberFormat="1"/>
    <xf numFmtId="185" fontId="0" fillId="0" borderId="0" xfId="0" applyNumberFormat="1"/>
    <xf numFmtId="0" fontId="33" fillId="0" borderId="0" xfId="0" applyFont="1"/>
    <xf numFmtId="0" fontId="34" fillId="0" borderId="0" xfId="0" applyFont="1"/>
    <xf numFmtId="3" fontId="38" fillId="0" borderId="36" xfId="0" applyNumberFormat="1" applyFont="1" applyBorder="1" applyAlignment="1">
      <alignment horizontal="right" vertical="center" wrapText="1"/>
    </xf>
    <xf numFmtId="0" fontId="39" fillId="25" borderId="38" xfId="0" applyFont="1" applyFill="1" applyBorder="1" applyAlignment="1">
      <alignment horizontal="center"/>
    </xf>
    <xf numFmtId="0" fontId="39" fillId="25" borderId="39" xfId="0" applyFont="1" applyFill="1" applyBorder="1" applyAlignment="1">
      <alignment horizontal="center"/>
    </xf>
    <xf numFmtId="3" fontId="39" fillId="0" borderId="38" xfId="0" applyNumberFormat="1" applyFont="1" applyBorder="1" applyAlignment="1">
      <alignment horizontal="right" vertical="center" wrapText="1"/>
    </xf>
    <xf numFmtId="3" fontId="39" fillId="0" borderId="39" xfId="0" applyNumberFormat="1" applyFont="1" applyBorder="1" applyAlignment="1">
      <alignment horizontal="right" vertical="center" wrapText="1"/>
    </xf>
    <xf numFmtId="3" fontId="38" fillId="0" borderId="40" xfId="0" applyNumberFormat="1" applyFont="1" applyBorder="1" applyAlignment="1">
      <alignment horizontal="right" vertical="center" wrapText="1"/>
    </xf>
    <xf numFmtId="3" fontId="38" fillId="0" borderId="41" xfId="0" applyNumberFormat="1" applyFont="1" applyBorder="1" applyAlignment="1">
      <alignment horizontal="right" vertical="center" wrapText="1"/>
    </xf>
    <xf numFmtId="3" fontId="38" fillId="0" borderId="42" xfId="0" applyNumberFormat="1" applyFont="1" applyBorder="1" applyAlignment="1">
      <alignment horizontal="right" vertical="center" wrapText="1"/>
    </xf>
    <xf numFmtId="3" fontId="38" fillId="0" borderId="43" xfId="0" applyNumberFormat="1" applyFont="1" applyBorder="1" applyAlignment="1">
      <alignment horizontal="right" vertical="center" wrapText="1"/>
    </xf>
    <xf numFmtId="3" fontId="38" fillId="0" borderId="44" xfId="0" applyNumberFormat="1" applyFont="1" applyBorder="1" applyAlignment="1">
      <alignment horizontal="right" vertical="center" wrapText="1"/>
    </xf>
    <xf numFmtId="0" fontId="39" fillId="25" borderId="45" xfId="0" applyFont="1" applyFill="1" applyBorder="1" applyAlignment="1">
      <alignment horizontal="center"/>
    </xf>
    <xf numFmtId="3" fontId="38" fillId="0" borderId="46" xfId="0" applyNumberFormat="1" applyFont="1" applyBorder="1" applyAlignment="1">
      <alignment horizontal="right" vertical="center" wrapText="1"/>
    </xf>
    <xf numFmtId="3" fontId="38" fillId="0" borderId="47" xfId="0" applyNumberFormat="1" applyFont="1" applyBorder="1" applyAlignment="1">
      <alignment horizontal="right" vertical="center" wrapText="1"/>
    </xf>
    <xf numFmtId="3" fontId="38" fillId="0" borderId="48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9" fillId="25" borderId="37" xfId="0" applyFont="1" applyFill="1" applyBorder="1" applyAlignment="1">
      <alignment horizontal="center"/>
    </xf>
    <xf numFmtId="0" fontId="38" fillId="0" borderId="49" xfId="0" applyFont="1" applyBorder="1" applyAlignment="1">
      <alignment horizontal="left" vertical="center"/>
    </xf>
    <xf numFmtId="0" fontId="38" fillId="0" borderId="50" xfId="0" applyFont="1" applyBorder="1" applyAlignment="1">
      <alignment horizontal="left" vertical="center" wrapText="1"/>
    </xf>
    <xf numFmtId="0" fontId="38" fillId="0" borderId="50" xfId="0" applyFont="1" applyBorder="1" applyAlignment="1">
      <alignment horizontal="left" vertical="center"/>
    </xf>
    <xf numFmtId="0" fontId="38" fillId="0" borderId="51" xfId="0" applyFont="1" applyBorder="1" applyAlignment="1">
      <alignment horizontal="left" vertical="center"/>
    </xf>
    <xf numFmtId="0" fontId="39" fillId="0" borderId="37" xfId="0" applyFont="1" applyBorder="1" applyAlignment="1">
      <alignment horizontal="left" vertical="center" wrapText="1"/>
    </xf>
    <xf numFmtId="3" fontId="38" fillId="0" borderId="52" xfId="0" applyNumberFormat="1" applyFont="1" applyBorder="1" applyAlignment="1">
      <alignment horizontal="right" vertical="center" wrapText="1"/>
    </xf>
    <xf numFmtId="3" fontId="38" fillId="0" borderId="53" xfId="0" applyNumberFormat="1" applyFont="1" applyBorder="1" applyAlignment="1">
      <alignment horizontal="right" vertical="center" wrapText="1"/>
    </xf>
    <xf numFmtId="3" fontId="38" fillId="0" borderId="54" xfId="0" applyNumberFormat="1" applyFont="1" applyBorder="1" applyAlignment="1">
      <alignment horizontal="right" vertical="center" wrapText="1"/>
    </xf>
    <xf numFmtId="0" fontId="38" fillId="0" borderId="55" xfId="0" applyFont="1" applyBorder="1" applyAlignment="1">
      <alignment horizontal="left" vertical="center" wrapText="1"/>
    </xf>
    <xf numFmtId="170" fontId="38" fillId="0" borderId="56" xfId="1" applyNumberFormat="1" applyFont="1" applyBorder="1" applyAlignment="1">
      <alignment horizontal="right" vertical="center" wrapText="1"/>
    </xf>
    <xf numFmtId="3" fontId="39" fillId="0" borderId="57" xfId="0" applyNumberFormat="1" applyFont="1" applyBorder="1" applyAlignment="1">
      <alignment horizontal="right" vertical="center" wrapText="1"/>
    </xf>
    <xf numFmtId="170" fontId="38" fillId="0" borderId="58" xfId="1" applyNumberFormat="1" applyFont="1" applyBorder="1" applyAlignment="1">
      <alignment horizontal="right" vertical="center" wrapText="1"/>
    </xf>
    <xf numFmtId="170" fontId="38" fillId="0" borderId="59" xfId="1" applyNumberFormat="1" applyFont="1" applyBorder="1" applyAlignment="1">
      <alignment horizontal="right" vertical="center" wrapText="1"/>
    </xf>
    <xf numFmtId="170" fontId="38" fillId="0" borderId="60" xfId="1" applyNumberFormat="1" applyFont="1" applyBorder="1" applyAlignment="1">
      <alignment horizontal="right" vertical="center" wrapText="1"/>
    </xf>
    <xf numFmtId="170" fontId="38" fillId="0" borderId="61" xfId="1" applyNumberFormat="1" applyFont="1" applyBorder="1" applyAlignment="1">
      <alignment horizontal="right" vertical="center" wrapText="1"/>
    </xf>
    <xf numFmtId="170" fontId="38" fillId="0" borderId="62" xfId="1" applyNumberFormat="1" applyFont="1" applyBorder="1" applyAlignment="1">
      <alignment horizontal="right" vertical="center" wrapText="1"/>
    </xf>
    <xf numFmtId="0" fontId="38" fillId="0" borderId="63" xfId="0" applyFont="1" applyBorder="1" applyAlignment="1">
      <alignment horizontal="left" vertical="center" wrapText="1"/>
    </xf>
    <xf numFmtId="0" fontId="38" fillId="0" borderId="64" xfId="0" applyFont="1" applyBorder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3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19050</xdr:rowOff>
    </xdr:from>
    <xdr:to>
      <xdr:col>0</xdr:col>
      <xdr:colOff>1141619</xdr:colOff>
      <xdr:row>4</xdr:row>
      <xdr:rowOff>136911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3932F1-83C5-4778-BAC0-70924A81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1</xdr:col>
      <xdr:colOff>122444</xdr:colOff>
      <xdr:row>4</xdr:row>
      <xdr:rowOff>79761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A03E1D-E8CF-4124-8590-577AB7DA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4691C-FB77-4B54-BD10-3BDAA1BB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D57AF9-2B5F-47F9-B86E-282E35E9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0FE6B-7BD9-4D4C-8780-72EEFCE2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DEC023-F506-4731-9C01-A60E0F59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E29"/>
  <sheetViews>
    <sheetView showGridLines="0" workbookViewId="0">
      <selection activeCell="P15" sqref="P15"/>
    </sheetView>
  </sheetViews>
  <sheetFormatPr baseColWidth="10" defaultColWidth="11.42578125" defaultRowHeight="14.25" x14ac:dyDescent="0.3"/>
  <cols>
    <col min="1" max="1" width="18.7109375" style="1" customWidth="1"/>
    <col min="2" max="16" width="7.42578125" style="1" customWidth="1"/>
    <col min="17" max="16384" width="11.42578125" style="1"/>
  </cols>
  <sheetData>
    <row r="6" spans="1:18" x14ac:dyDescent="0.3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4"/>
    </row>
    <row r="7" spans="1:18" x14ac:dyDescent="0.3">
      <c r="A7" s="82" t="s">
        <v>20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8" x14ac:dyDescent="0.3">
      <c r="A8" s="82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8" ht="19.5" thickBo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8" ht="15" thickBot="1" x14ac:dyDescent="0.35">
      <c r="A10" s="13" t="s">
        <v>1</v>
      </c>
      <c r="B10" s="14">
        <v>2010</v>
      </c>
      <c r="C10" s="14">
        <v>2011</v>
      </c>
      <c r="D10" s="14">
        <v>2012</v>
      </c>
      <c r="E10" s="14">
        <v>2013</v>
      </c>
      <c r="F10" s="14">
        <v>2014</v>
      </c>
      <c r="G10" s="14">
        <v>2015</v>
      </c>
      <c r="H10" s="14">
        <v>2016</v>
      </c>
      <c r="I10" s="14">
        <v>2017</v>
      </c>
      <c r="J10" s="14">
        <v>2018</v>
      </c>
      <c r="K10" s="14">
        <v>2019</v>
      </c>
      <c r="L10" s="14">
        <v>2020</v>
      </c>
      <c r="M10" s="14">
        <v>2021</v>
      </c>
      <c r="N10" s="14">
        <v>2022</v>
      </c>
      <c r="O10" s="14">
        <v>2023</v>
      </c>
      <c r="P10" s="14" t="s">
        <v>21</v>
      </c>
    </row>
    <row r="11" spans="1:18" x14ac:dyDescent="0.3">
      <c r="A11" s="15" t="s">
        <v>2</v>
      </c>
      <c r="B11" s="16">
        <v>22.626999999999999</v>
      </c>
      <c r="C11" s="16">
        <v>22.952999999999999</v>
      </c>
      <c r="D11" s="16">
        <v>22.526</v>
      </c>
      <c r="E11" s="16">
        <v>22.359000000000002</v>
      </c>
      <c r="F11" s="16">
        <v>22.54</v>
      </c>
      <c r="G11" s="16">
        <v>23.248999999999999</v>
      </c>
      <c r="H11" s="16">
        <v>22.946999999999999</v>
      </c>
      <c r="I11" s="16">
        <v>22.757999999999999</v>
      </c>
      <c r="J11" s="16">
        <v>23.155999999999999</v>
      </c>
      <c r="K11" s="16">
        <v>22.995999999999999</v>
      </c>
      <c r="L11" s="16">
        <v>23.219000000000001</v>
      </c>
      <c r="M11" s="16">
        <v>23.614999999999998</v>
      </c>
      <c r="N11" s="16">
        <v>22.277000000000001</v>
      </c>
      <c r="O11" s="39">
        <v>20.8</v>
      </c>
      <c r="P11" s="17">
        <v>21.15</v>
      </c>
    </row>
    <row r="12" spans="1:18" x14ac:dyDescent="0.3">
      <c r="A12" s="18" t="s">
        <v>4</v>
      </c>
      <c r="B12" s="12">
        <v>2.9000000000000001E-2</v>
      </c>
      <c r="C12" s="12">
        <v>1.9E-2</v>
      </c>
      <c r="D12" s="12">
        <v>0.02</v>
      </c>
      <c r="E12" s="12">
        <v>1.4999999999999999E-2</v>
      </c>
      <c r="F12" s="12">
        <v>1.4E-2</v>
      </c>
      <c r="G12" s="12">
        <v>1.0999999999999999E-2</v>
      </c>
      <c r="H12" s="12">
        <v>0.156</v>
      </c>
      <c r="I12" s="12">
        <v>0.156</v>
      </c>
      <c r="J12" s="12">
        <v>0.16900000000000001</v>
      </c>
      <c r="K12" s="12">
        <v>0.16400000000000001</v>
      </c>
      <c r="L12" s="12">
        <v>0.16</v>
      </c>
      <c r="M12" s="12">
        <v>9.8000000000000004E-2</v>
      </c>
      <c r="N12" s="12">
        <v>0.122</v>
      </c>
      <c r="O12" s="40">
        <v>0.108</v>
      </c>
      <c r="P12" s="19">
        <v>0.1</v>
      </c>
      <c r="R12" s="2"/>
    </row>
    <row r="13" spans="1:18" x14ac:dyDescent="0.3">
      <c r="A13" s="18" t="s">
        <v>3</v>
      </c>
      <c r="B13" s="12">
        <v>1.651</v>
      </c>
      <c r="C13" s="12">
        <v>2.089</v>
      </c>
      <c r="D13" s="12">
        <v>2.1030000000000002</v>
      </c>
      <c r="E13" s="12">
        <v>2.177</v>
      </c>
      <c r="F13" s="12">
        <v>2.113</v>
      </c>
      <c r="G13" s="12">
        <v>2.3279999999999998</v>
      </c>
      <c r="H13" s="12">
        <v>3.847</v>
      </c>
      <c r="I13" s="12">
        <v>3.617</v>
      </c>
      <c r="J13" s="12">
        <v>3.6709999999999998</v>
      </c>
      <c r="K13" s="12">
        <v>4.266</v>
      </c>
      <c r="L13" s="12">
        <v>5.1760000000000002</v>
      </c>
      <c r="M13" s="12">
        <v>4.9930000000000003</v>
      </c>
      <c r="N13" s="12">
        <v>4.1790000000000003</v>
      </c>
      <c r="O13" s="40">
        <v>3.1259999999999999</v>
      </c>
      <c r="P13" s="19">
        <v>3.15</v>
      </c>
    </row>
    <row r="14" spans="1:18" x14ac:dyDescent="0.3">
      <c r="A14" s="18" t="s">
        <v>6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40">
        <v>0</v>
      </c>
      <c r="P14" s="19">
        <v>0</v>
      </c>
    </row>
    <row r="15" spans="1:18" ht="15" thickBot="1" x14ac:dyDescent="0.35">
      <c r="A15" s="20" t="s">
        <v>5</v>
      </c>
      <c r="B15" s="21">
        <v>21.004999999999999</v>
      </c>
      <c r="C15" s="21">
        <v>20.882999999999999</v>
      </c>
      <c r="D15" s="21">
        <v>20.443000000000001</v>
      </c>
      <c r="E15" s="21">
        <v>20.196999999999999</v>
      </c>
      <c r="F15" s="21">
        <v>20.440999999999999</v>
      </c>
      <c r="G15" s="21">
        <v>20.931999999999999</v>
      </c>
      <c r="H15" s="21">
        <v>19.256</v>
      </c>
      <c r="I15" s="21">
        <v>19.297000000000001</v>
      </c>
      <c r="J15" s="21">
        <v>19.654</v>
      </c>
      <c r="K15" s="21">
        <v>18.893999999999998</v>
      </c>
      <c r="L15" s="21">
        <v>18.202999999999999</v>
      </c>
      <c r="M15" s="21">
        <v>18.72</v>
      </c>
      <c r="N15" s="21">
        <v>18.22</v>
      </c>
      <c r="O15" s="41">
        <v>17.782</v>
      </c>
      <c r="P15" s="22">
        <v>18.100000000000001</v>
      </c>
    </row>
    <row r="16" spans="1:18" ht="3" customHeight="1" x14ac:dyDescent="0.3"/>
    <row r="17" spans="1:31" x14ac:dyDescent="0.3">
      <c r="A17" s="3" t="s">
        <v>0</v>
      </c>
    </row>
    <row r="18" spans="1:31" x14ac:dyDescent="0.3">
      <c r="A18" s="1" t="s">
        <v>54</v>
      </c>
      <c r="J18" s="2"/>
    </row>
    <row r="19" spans="1:31" ht="15.75" x14ac:dyDescent="0.3">
      <c r="A19" s="1" t="s">
        <v>55</v>
      </c>
      <c r="G19"/>
      <c r="H19"/>
      <c r="I19"/>
      <c r="J19"/>
      <c r="K19"/>
      <c r="L19"/>
      <c r="M19"/>
      <c r="N19"/>
      <c r="O19"/>
      <c r="P19"/>
    </row>
    <row r="20" spans="1:31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31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31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31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31" ht="15.75" x14ac:dyDescent="0.3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31" ht="15.75" x14ac:dyDescent="0.3">
      <c r="B25"/>
      <c r="C25"/>
      <c r="D25"/>
      <c r="E25"/>
      <c r="F25"/>
      <c r="G25"/>
      <c r="H25"/>
      <c r="I25"/>
      <c r="J25"/>
      <c r="K25"/>
      <c r="L25"/>
      <c r="M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5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5.75" x14ac:dyDescent="0.3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15.75" x14ac:dyDescent="0.3"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</sheetData>
  <mergeCells count="2">
    <mergeCell ref="A6:K6"/>
    <mergeCell ref="A7:P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2842-53A1-4DD9-B066-EE2E424D63F7}">
  <dimension ref="A6:L25"/>
  <sheetViews>
    <sheetView showGridLines="0" workbookViewId="0">
      <selection activeCell="E22" sqref="E22"/>
    </sheetView>
  </sheetViews>
  <sheetFormatPr baseColWidth="10" defaultRowHeight="15" x14ac:dyDescent="0.25"/>
  <cols>
    <col min="1" max="1" width="15.7109375" customWidth="1"/>
    <col min="5" max="5" width="11.85546875" bestFit="1" customWidth="1"/>
    <col min="7" max="7" width="13.140625" bestFit="1" customWidth="1"/>
  </cols>
  <sheetData>
    <row r="6" spans="1:12" ht="18" customHeight="1" x14ac:dyDescent="0.25">
      <c r="A6" s="83" t="s">
        <v>58</v>
      </c>
      <c r="B6" s="83"/>
      <c r="C6" s="83"/>
      <c r="D6" s="83"/>
      <c r="E6" s="83"/>
      <c r="F6" s="7"/>
      <c r="G6" s="7"/>
      <c r="H6" s="7"/>
      <c r="I6" s="7"/>
      <c r="J6" s="7"/>
      <c r="K6" s="7"/>
      <c r="L6" s="7"/>
    </row>
    <row r="7" spans="1:12" ht="18" customHeight="1" x14ac:dyDescent="0.25">
      <c r="A7" s="83"/>
      <c r="B7" s="83"/>
      <c r="C7" s="83"/>
      <c r="D7" s="83"/>
      <c r="E7" s="83"/>
    </row>
    <row r="8" spans="1:12" ht="15" customHeight="1" x14ac:dyDescent="0.25">
      <c r="A8" s="83"/>
      <c r="B8" s="83"/>
      <c r="C8" s="83"/>
      <c r="D8" s="83"/>
      <c r="E8" s="83"/>
    </row>
    <row r="9" spans="1:12" ht="18" customHeight="1" thickBot="1" x14ac:dyDescent="0.3">
      <c r="A9" s="84"/>
      <c r="B9" s="84"/>
      <c r="C9" s="84"/>
      <c r="D9" s="84"/>
      <c r="E9" s="84"/>
    </row>
    <row r="10" spans="1:12" ht="15.75" thickBot="1" x14ac:dyDescent="0.3">
      <c r="A10" s="24" t="s">
        <v>15</v>
      </c>
      <c r="B10" s="25">
        <v>2023</v>
      </c>
      <c r="C10" s="25">
        <v>2024</v>
      </c>
      <c r="D10" s="26" t="s">
        <v>17</v>
      </c>
      <c r="E10" s="26" t="s">
        <v>35</v>
      </c>
    </row>
    <row r="11" spans="1:12" x14ac:dyDescent="0.25">
      <c r="A11" s="27" t="s">
        <v>7</v>
      </c>
      <c r="B11" s="28">
        <v>525450</v>
      </c>
      <c r="C11" s="28">
        <v>448000</v>
      </c>
      <c r="D11" s="37">
        <f>+C11/B11-1</f>
        <v>-0.14739746883623561</v>
      </c>
      <c r="E11" s="35">
        <f t="shared" ref="E11:E22" si="0">C11/$C$22</f>
        <v>0.251039319593787</v>
      </c>
      <c r="G11" s="42"/>
      <c r="H11" s="42"/>
    </row>
    <row r="12" spans="1:12" x14ac:dyDescent="0.25">
      <c r="A12" s="29" t="s">
        <v>19</v>
      </c>
      <c r="B12" s="23">
        <v>365197</v>
      </c>
      <c r="C12" s="23">
        <v>362629</v>
      </c>
      <c r="D12" s="34">
        <f t="shared" ref="D12:D22" si="1">+C12/B12-1</f>
        <v>-7.0318211814445197E-3</v>
      </c>
      <c r="E12" s="36">
        <f t="shared" si="0"/>
        <v>0.20320119960932007</v>
      </c>
      <c r="G12" s="42"/>
      <c r="H12" s="42"/>
    </row>
    <row r="13" spans="1:12" x14ac:dyDescent="0.25">
      <c r="A13" s="29" t="s">
        <v>9</v>
      </c>
      <c r="B13" s="23">
        <v>179907</v>
      </c>
      <c r="C13" s="23">
        <v>162953</v>
      </c>
      <c r="D13" s="34">
        <f t="shared" si="1"/>
        <v>-9.4237578304346092E-2</v>
      </c>
      <c r="E13" s="36">
        <f t="shared" si="0"/>
        <v>9.1311630012871375E-2</v>
      </c>
      <c r="G13" s="42"/>
      <c r="H13" s="42"/>
    </row>
    <row r="14" spans="1:12" x14ac:dyDescent="0.25">
      <c r="A14" s="29" t="s">
        <v>8</v>
      </c>
      <c r="B14" s="23">
        <v>130767</v>
      </c>
      <c r="C14" s="23">
        <v>153072</v>
      </c>
      <c r="D14" s="34">
        <f t="shared" si="1"/>
        <v>0.17057055679185118</v>
      </c>
      <c r="E14" s="36">
        <f t="shared" si="0"/>
        <v>8.5774756091205717E-2</v>
      </c>
      <c r="G14" s="42"/>
      <c r="H14" s="42"/>
    </row>
    <row r="15" spans="1:12" x14ac:dyDescent="0.25">
      <c r="A15" s="29" t="s">
        <v>10</v>
      </c>
      <c r="B15" s="23">
        <v>105877</v>
      </c>
      <c r="C15" s="23">
        <v>128431</v>
      </c>
      <c r="D15" s="34">
        <f t="shared" si="1"/>
        <v>0.21302076938334102</v>
      </c>
      <c r="E15" s="36">
        <f t="shared" si="0"/>
        <v>7.1967033157923341E-2</v>
      </c>
      <c r="G15" s="42"/>
      <c r="H15" s="42"/>
    </row>
    <row r="16" spans="1:12" x14ac:dyDescent="0.25">
      <c r="A16" s="29" t="s">
        <v>56</v>
      </c>
      <c r="B16" s="23">
        <v>37182</v>
      </c>
      <c r="C16" s="23">
        <v>52270</v>
      </c>
      <c r="D16" s="34">
        <f t="shared" si="1"/>
        <v>0.40578774675918461</v>
      </c>
      <c r="E16" s="36">
        <f t="shared" si="0"/>
        <v>2.9289788471355462E-2</v>
      </c>
      <c r="G16" s="42"/>
      <c r="H16" s="42"/>
    </row>
    <row r="17" spans="1:8" x14ac:dyDescent="0.25">
      <c r="A17" s="29" t="s">
        <v>11</v>
      </c>
      <c r="B17" s="23">
        <v>44295</v>
      </c>
      <c r="C17" s="23">
        <v>41498</v>
      </c>
      <c r="D17" s="34">
        <f t="shared" si="1"/>
        <v>-6.3144824472288086E-2</v>
      </c>
      <c r="E17" s="36">
        <f t="shared" si="0"/>
        <v>2.3253637688622708E-2</v>
      </c>
      <c r="G17" s="42"/>
      <c r="H17" s="42"/>
    </row>
    <row r="18" spans="1:8" x14ac:dyDescent="0.25">
      <c r="A18" s="29" t="s">
        <v>13</v>
      </c>
      <c r="B18" s="23">
        <v>39113</v>
      </c>
      <c r="C18" s="23">
        <v>58430</v>
      </c>
      <c r="D18" s="33">
        <f t="shared" si="1"/>
        <v>0.4938767161813209</v>
      </c>
      <c r="E18" s="34">
        <f t="shared" si="0"/>
        <v>3.2741579115770032E-2</v>
      </c>
      <c r="G18" s="42"/>
      <c r="H18" s="42"/>
    </row>
    <row r="19" spans="1:8" x14ac:dyDescent="0.25">
      <c r="A19" s="29" t="s">
        <v>12</v>
      </c>
      <c r="B19" s="23">
        <v>36406</v>
      </c>
      <c r="C19" s="23">
        <v>31526</v>
      </c>
      <c r="D19" s="33">
        <f t="shared" si="1"/>
        <v>-0.13404383892764926</v>
      </c>
      <c r="E19" s="34">
        <f t="shared" si="0"/>
        <v>1.7665771405164572E-2</v>
      </c>
      <c r="G19" s="42"/>
      <c r="H19" s="42"/>
    </row>
    <row r="20" spans="1:8" x14ac:dyDescent="0.25">
      <c r="A20" s="29" t="s">
        <v>59</v>
      </c>
      <c r="B20" s="23">
        <v>34776</v>
      </c>
      <c r="C20" s="23">
        <v>19755</v>
      </c>
      <c r="D20" s="33">
        <f t="shared" si="1"/>
        <v>-0.43193581780538304</v>
      </c>
      <c r="E20" s="34">
        <f t="shared" si="0"/>
        <v>1.1069825353962639E-2</v>
      </c>
      <c r="G20" s="42"/>
      <c r="H20" s="42"/>
    </row>
    <row r="21" spans="1:8" x14ac:dyDescent="0.25">
      <c r="A21" s="29" t="s">
        <v>14</v>
      </c>
      <c r="B21" s="23">
        <v>349838</v>
      </c>
      <c r="C21" s="23">
        <v>326017</v>
      </c>
      <c r="D21" s="34">
        <f t="shared" si="1"/>
        <v>-6.8091516644847028E-2</v>
      </c>
      <c r="E21" s="36">
        <f t="shared" si="0"/>
        <v>0.18268545950001708</v>
      </c>
      <c r="G21" s="42"/>
      <c r="H21" s="42"/>
    </row>
    <row r="22" spans="1:8" ht="15.75" thickBot="1" x14ac:dyDescent="0.3">
      <c r="A22" s="30" t="s">
        <v>16</v>
      </c>
      <c r="B22" s="31">
        <v>1848808</v>
      </c>
      <c r="C22" s="31">
        <v>1784581</v>
      </c>
      <c r="D22" s="38">
        <f t="shared" si="1"/>
        <v>-3.4739680918732474E-2</v>
      </c>
      <c r="E22" s="32">
        <f t="shared" si="0"/>
        <v>1</v>
      </c>
      <c r="G22" s="42"/>
      <c r="H22" s="43"/>
    </row>
    <row r="23" spans="1:8" ht="5.0999999999999996" customHeight="1" x14ac:dyDescent="0.25">
      <c r="A23" s="9"/>
      <c r="B23" s="10"/>
      <c r="C23" s="10"/>
      <c r="D23" s="11"/>
    </row>
    <row r="24" spans="1:8" ht="15.75" x14ac:dyDescent="0.3">
      <c r="A24" s="45" t="s">
        <v>33</v>
      </c>
    </row>
    <row r="25" spans="1:8" ht="15.75" x14ac:dyDescent="0.3">
      <c r="A25" s="8"/>
      <c r="B25" s="8"/>
      <c r="C25" s="8"/>
      <c r="D25" s="8"/>
      <c r="E25" s="8"/>
    </row>
  </sheetData>
  <sortState xmlns:xlrd2="http://schemas.microsoft.com/office/spreadsheetml/2017/richdata2" ref="I11:M25">
    <sortCondition descending="1" ref="K11:K25"/>
  </sortState>
  <mergeCells count="1">
    <mergeCell ref="A6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1C47-5D12-4F17-817F-E2F8ABAA2A6E}">
  <dimension ref="A6:P27"/>
  <sheetViews>
    <sheetView showGridLines="0" workbookViewId="0">
      <selection activeCell="P22" sqref="P22"/>
    </sheetView>
  </sheetViews>
  <sheetFormatPr baseColWidth="10" defaultRowHeight="15" x14ac:dyDescent="0.25"/>
  <cols>
    <col min="1" max="1" width="16.85546875" customWidth="1"/>
  </cols>
  <sheetData>
    <row r="6" spans="1:16" ht="18" x14ac:dyDescent="0.25">
      <c r="B6" s="85" t="s">
        <v>51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18" x14ac:dyDescent="0.25">
      <c r="B7" s="85" t="s">
        <v>52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16" ht="15.75" thickBot="1" x14ac:dyDescent="0.3">
      <c r="B8" s="86" t="s">
        <v>60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ht="15.75" thickBot="1" x14ac:dyDescent="0.3">
      <c r="A9" s="62" t="s">
        <v>36</v>
      </c>
      <c r="B9" s="57">
        <v>2010</v>
      </c>
      <c r="C9" s="48">
        <v>2011</v>
      </c>
      <c r="D9" s="48">
        <v>2012</v>
      </c>
      <c r="E9" s="48">
        <v>2013</v>
      </c>
      <c r="F9" s="48">
        <v>2014</v>
      </c>
      <c r="G9" s="48">
        <v>2015</v>
      </c>
      <c r="H9" s="48">
        <v>2016</v>
      </c>
      <c r="I9" s="48">
        <v>2017</v>
      </c>
      <c r="J9" s="48">
        <v>2018</v>
      </c>
      <c r="K9" s="48">
        <v>2019</v>
      </c>
      <c r="L9" s="48">
        <v>2020</v>
      </c>
      <c r="M9" s="48">
        <v>2021</v>
      </c>
      <c r="N9" s="48">
        <v>2022</v>
      </c>
      <c r="O9" s="48">
        <v>2023</v>
      </c>
      <c r="P9" s="49">
        <v>2024</v>
      </c>
    </row>
    <row r="10" spans="1:16" x14ac:dyDescent="0.25">
      <c r="A10" s="64" t="s">
        <v>37</v>
      </c>
      <c r="B10" s="59">
        <v>19464220</v>
      </c>
      <c r="C10" s="47">
        <v>20019920</v>
      </c>
      <c r="D10" s="47">
        <v>20338790</v>
      </c>
      <c r="E10" s="47">
        <v>21059400</v>
      </c>
      <c r="F10" s="47">
        <v>20679120</v>
      </c>
      <c r="G10" s="47">
        <v>20843580</v>
      </c>
      <c r="H10" s="47">
        <v>20475730</v>
      </c>
      <c r="I10" s="47">
        <v>20990270</v>
      </c>
      <c r="J10" s="47">
        <v>22387620</v>
      </c>
      <c r="K10" s="47">
        <v>22215650</v>
      </c>
      <c r="L10" s="47">
        <v>21471720</v>
      </c>
      <c r="M10" s="47">
        <v>20851880</v>
      </c>
      <c r="N10" s="47">
        <v>20732530</v>
      </c>
      <c r="O10" s="47">
        <v>19453780</v>
      </c>
      <c r="P10" s="54">
        <v>20089260</v>
      </c>
    </row>
    <row r="11" spans="1:16" x14ac:dyDescent="0.25">
      <c r="A11" s="64" t="s">
        <v>38</v>
      </c>
      <c r="B11" s="59">
        <v>18393350</v>
      </c>
      <c r="C11" s="47">
        <v>19399330</v>
      </c>
      <c r="D11" s="47">
        <v>19354990</v>
      </c>
      <c r="E11" s="47">
        <v>18693790</v>
      </c>
      <c r="F11" s="47">
        <v>18944490</v>
      </c>
      <c r="G11" s="47">
        <v>19459960</v>
      </c>
      <c r="H11" s="47">
        <v>20506220</v>
      </c>
      <c r="I11" s="47">
        <v>19484560</v>
      </c>
      <c r="J11" s="47">
        <v>19558990</v>
      </c>
      <c r="K11" s="47">
        <v>19994400</v>
      </c>
      <c r="L11" s="47">
        <v>19514630</v>
      </c>
      <c r="M11" s="47">
        <v>20271690</v>
      </c>
      <c r="N11" s="47">
        <v>19717110</v>
      </c>
      <c r="O11" s="47">
        <v>17582500</v>
      </c>
      <c r="P11" s="54">
        <v>18246880</v>
      </c>
    </row>
    <row r="12" spans="1:16" x14ac:dyDescent="0.25">
      <c r="A12" s="64" t="s">
        <v>39</v>
      </c>
      <c r="B12" s="59">
        <v>21572260</v>
      </c>
      <c r="C12" s="47">
        <v>21390310</v>
      </c>
      <c r="D12" s="47">
        <v>20465190</v>
      </c>
      <c r="E12" s="47">
        <v>19097280</v>
      </c>
      <c r="F12" s="47">
        <v>19674050</v>
      </c>
      <c r="G12" s="47">
        <v>21788750</v>
      </c>
      <c r="H12" s="47">
        <v>21542120</v>
      </c>
      <c r="I12" s="47">
        <v>21633860</v>
      </c>
      <c r="J12" s="47">
        <v>21506110</v>
      </c>
      <c r="K12" s="47">
        <v>20390500</v>
      </c>
      <c r="L12" s="47">
        <v>21229120</v>
      </c>
      <c r="M12" s="47">
        <v>22850480</v>
      </c>
      <c r="N12" s="47">
        <v>21358270</v>
      </c>
      <c r="O12" s="47">
        <v>19931060</v>
      </c>
      <c r="P12" s="54">
        <v>17955060</v>
      </c>
    </row>
    <row r="13" spans="1:16" x14ac:dyDescent="0.25">
      <c r="A13" s="64" t="s">
        <v>40</v>
      </c>
      <c r="B13" s="59">
        <v>19324890</v>
      </c>
      <c r="C13" s="47">
        <v>19189980</v>
      </c>
      <c r="D13" s="47">
        <v>19008900</v>
      </c>
      <c r="E13" s="47">
        <v>20087980</v>
      </c>
      <c r="F13" s="47">
        <v>19614120</v>
      </c>
      <c r="G13" s="47">
        <v>19550630</v>
      </c>
      <c r="H13" s="47">
        <v>20541210</v>
      </c>
      <c r="I13" s="47">
        <v>18370790</v>
      </c>
      <c r="J13" s="47">
        <v>19976250</v>
      </c>
      <c r="K13" s="47">
        <v>20484950</v>
      </c>
      <c r="L13" s="47">
        <v>18779650</v>
      </c>
      <c r="M13" s="47">
        <v>19925550</v>
      </c>
      <c r="N13" s="47">
        <v>18566110</v>
      </c>
      <c r="O13" s="47">
        <v>16385430</v>
      </c>
      <c r="P13" s="54">
        <v>18576940</v>
      </c>
    </row>
    <row r="14" spans="1:16" x14ac:dyDescent="0.25">
      <c r="A14" s="64" t="s">
        <v>41</v>
      </c>
      <c r="B14" s="59">
        <v>18868910</v>
      </c>
      <c r="C14" s="47">
        <v>20160710</v>
      </c>
      <c r="D14" s="47">
        <v>19962160</v>
      </c>
      <c r="E14" s="47">
        <v>19649450</v>
      </c>
      <c r="F14" s="47">
        <v>19144570</v>
      </c>
      <c r="G14" s="47">
        <v>19291920</v>
      </c>
      <c r="H14" s="47">
        <v>20039000</v>
      </c>
      <c r="I14" s="47">
        <v>20799140</v>
      </c>
      <c r="J14" s="47">
        <v>20965830</v>
      </c>
      <c r="K14" s="47">
        <v>20430780</v>
      </c>
      <c r="L14" s="47">
        <v>18917890</v>
      </c>
      <c r="M14" s="47">
        <v>19851060</v>
      </c>
      <c r="N14" s="47">
        <v>20191610</v>
      </c>
      <c r="O14" s="47">
        <v>18384730</v>
      </c>
      <c r="P14" s="54">
        <v>18223970</v>
      </c>
    </row>
    <row r="15" spans="1:16" x14ac:dyDescent="0.25">
      <c r="A15" s="64" t="s">
        <v>42</v>
      </c>
      <c r="B15" s="59">
        <v>19534850</v>
      </c>
      <c r="C15" s="47">
        <v>19579050</v>
      </c>
      <c r="D15" s="47">
        <v>18897780</v>
      </c>
      <c r="E15" s="47">
        <v>18128730</v>
      </c>
      <c r="F15" s="47">
        <v>18528090</v>
      </c>
      <c r="G15" s="47">
        <v>20291260</v>
      </c>
      <c r="H15" s="47">
        <v>20475440</v>
      </c>
      <c r="I15" s="47">
        <v>19875170</v>
      </c>
      <c r="J15" s="47">
        <v>19571710</v>
      </c>
      <c r="K15" s="47">
        <v>18322940</v>
      </c>
      <c r="L15" s="47">
        <v>19941890</v>
      </c>
      <c r="M15" s="47">
        <v>20282350</v>
      </c>
      <c r="N15" s="47">
        <v>19232570</v>
      </c>
      <c r="O15" s="47">
        <v>17702210</v>
      </c>
      <c r="P15" s="54">
        <v>16313400</v>
      </c>
    </row>
    <row r="16" spans="1:16" x14ac:dyDescent="0.25">
      <c r="A16" s="64" t="s">
        <v>43</v>
      </c>
      <c r="B16" s="59">
        <v>18849300</v>
      </c>
      <c r="C16" s="47">
        <v>19224270</v>
      </c>
      <c r="D16" s="47">
        <v>19188060</v>
      </c>
      <c r="E16" s="47">
        <v>19857530</v>
      </c>
      <c r="F16" s="47">
        <v>19864780</v>
      </c>
      <c r="G16" s="47">
        <v>19875180</v>
      </c>
      <c r="H16" s="47">
        <v>19280210</v>
      </c>
      <c r="I16" s="47">
        <v>19183580</v>
      </c>
      <c r="J16" s="47">
        <v>20291890</v>
      </c>
      <c r="K16" s="47">
        <v>20365560</v>
      </c>
      <c r="L16" s="47">
        <v>20359250</v>
      </c>
      <c r="M16" s="47">
        <v>19654620</v>
      </c>
      <c r="N16" s="47">
        <v>18112630</v>
      </c>
      <c r="O16" s="47">
        <v>16909750</v>
      </c>
      <c r="P16" s="54"/>
    </row>
    <row r="17" spans="1:16" x14ac:dyDescent="0.25">
      <c r="A17" s="64" t="s">
        <v>44</v>
      </c>
      <c r="B17" s="59">
        <v>19719330</v>
      </c>
      <c r="C17" s="47">
        <v>21085380</v>
      </c>
      <c r="D17" s="47">
        <v>19722000</v>
      </c>
      <c r="E17" s="47">
        <v>18573660</v>
      </c>
      <c r="F17" s="47">
        <v>18677990</v>
      </c>
      <c r="G17" s="47">
        <v>19257620</v>
      </c>
      <c r="H17" s="47">
        <v>20410720</v>
      </c>
      <c r="I17" s="47">
        <v>20128820</v>
      </c>
      <c r="J17" s="47">
        <v>20242330</v>
      </c>
      <c r="K17" s="47">
        <v>19569130</v>
      </c>
      <c r="L17" s="47">
        <v>19791480</v>
      </c>
      <c r="M17" s="47">
        <v>20484610</v>
      </c>
      <c r="N17" s="47">
        <v>19863840</v>
      </c>
      <c r="O17" s="47">
        <v>18644710</v>
      </c>
      <c r="P17" s="54"/>
    </row>
    <row r="18" spans="1:16" x14ac:dyDescent="0.25">
      <c r="A18" s="64" t="s">
        <v>45</v>
      </c>
      <c r="B18" s="59">
        <v>20547770</v>
      </c>
      <c r="C18" s="47">
        <v>20405360</v>
      </c>
      <c r="D18" s="47">
        <v>18284570</v>
      </c>
      <c r="E18" s="47">
        <v>19226680</v>
      </c>
      <c r="F18" s="47">
        <v>20491600</v>
      </c>
      <c r="G18" s="47">
        <v>20604050</v>
      </c>
      <c r="H18" s="47">
        <v>20807610</v>
      </c>
      <c r="I18" s="47">
        <v>20748230</v>
      </c>
      <c r="J18" s="47">
        <v>19759700</v>
      </c>
      <c r="K18" s="47">
        <v>20085410</v>
      </c>
      <c r="L18" s="47">
        <v>21076030</v>
      </c>
      <c r="M18" s="47">
        <v>20919110</v>
      </c>
      <c r="N18" s="47">
        <v>19253270</v>
      </c>
      <c r="O18" s="47">
        <v>17873400</v>
      </c>
      <c r="P18" s="54"/>
    </row>
    <row r="19" spans="1:16" x14ac:dyDescent="0.25">
      <c r="A19" s="64" t="s">
        <v>46</v>
      </c>
      <c r="B19" s="59">
        <v>19926370</v>
      </c>
      <c r="C19" s="47">
        <v>20328470</v>
      </c>
      <c r="D19" s="47">
        <v>21169960</v>
      </c>
      <c r="E19" s="47">
        <v>21233680</v>
      </c>
      <c r="F19" s="47">
        <v>21688420</v>
      </c>
      <c r="G19" s="47">
        <v>21125770</v>
      </c>
      <c r="H19" s="47">
        <v>20417990</v>
      </c>
      <c r="I19" s="47">
        <v>21045930</v>
      </c>
      <c r="J19" s="47">
        <v>22380600</v>
      </c>
      <c r="K19" s="47">
        <v>21821450</v>
      </c>
      <c r="L19" s="47">
        <v>21101880</v>
      </c>
      <c r="M19" s="47">
        <v>20552720</v>
      </c>
      <c r="N19" s="47">
        <v>19621940</v>
      </c>
      <c r="O19" s="47">
        <v>19261020</v>
      </c>
      <c r="P19" s="54"/>
    </row>
    <row r="20" spans="1:16" x14ac:dyDescent="0.25">
      <c r="A20" s="64" t="s">
        <v>47</v>
      </c>
      <c r="B20" s="59">
        <v>21105950</v>
      </c>
      <c r="C20" s="47">
        <v>20868280</v>
      </c>
      <c r="D20" s="47">
        <v>20218270</v>
      </c>
      <c r="E20" s="47">
        <v>19903880</v>
      </c>
      <c r="F20" s="47">
        <v>19595880</v>
      </c>
      <c r="G20" s="47">
        <v>21044590</v>
      </c>
      <c r="H20" s="47">
        <v>20959440</v>
      </c>
      <c r="I20" s="47">
        <v>21186770</v>
      </c>
      <c r="J20" s="47">
        <v>21706410</v>
      </c>
      <c r="K20" s="47">
        <v>20880720</v>
      </c>
      <c r="L20" s="47">
        <v>21660870</v>
      </c>
      <c r="M20" s="47">
        <v>22314880</v>
      </c>
      <c r="N20" s="47">
        <v>20606080</v>
      </c>
      <c r="O20" s="47">
        <v>19691120</v>
      </c>
      <c r="P20" s="54"/>
    </row>
    <row r="21" spans="1:16" ht="15.75" thickBot="1" x14ac:dyDescent="0.3">
      <c r="A21" s="71" t="s">
        <v>48</v>
      </c>
      <c r="B21" s="68">
        <v>21388260</v>
      </c>
      <c r="C21" s="69">
        <v>20950160</v>
      </c>
      <c r="D21" s="69">
        <v>19118510</v>
      </c>
      <c r="E21" s="69">
        <v>20218960</v>
      </c>
      <c r="F21" s="69">
        <v>21361350</v>
      </c>
      <c r="G21" s="69">
        <v>21052290</v>
      </c>
      <c r="H21" s="69">
        <v>22017840</v>
      </c>
      <c r="I21" s="69">
        <v>21111910</v>
      </c>
      <c r="J21" s="69">
        <v>20032830</v>
      </c>
      <c r="K21" s="69">
        <v>20462040</v>
      </c>
      <c r="L21" s="69">
        <v>21442130</v>
      </c>
      <c r="M21" s="69">
        <v>21613930</v>
      </c>
      <c r="N21" s="69">
        <v>19569930</v>
      </c>
      <c r="O21" s="69">
        <v>18084810</v>
      </c>
      <c r="P21" s="70"/>
    </row>
    <row r="22" spans="1:16" ht="15.75" thickBot="1" x14ac:dyDescent="0.3">
      <c r="A22" s="67" t="s">
        <v>16</v>
      </c>
      <c r="B22" s="73">
        <v>238695460</v>
      </c>
      <c r="C22" s="50">
        <v>242601220</v>
      </c>
      <c r="D22" s="50">
        <v>235729180</v>
      </c>
      <c r="E22" s="50">
        <v>235731020</v>
      </c>
      <c r="F22" s="50">
        <v>238264460</v>
      </c>
      <c r="G22" s="50">
        <v>244185600</v>
      </c>
      <c r="H22" s="50">
        <v>247473530</v>
      </c>
      <c r="I22" s="50">
        <v>244559030</v>
      </c>
      <c r="J22" s="50">
        <v>248380270</v>
      </c>
      <c r="K22" s="50">
        <v>245023530</v>
      </c>
      <c r="L22" s="50">
        <v>245286540</v>
      </c>
      <c r="M22" s="50">
        <v>249572880</v>
      </c>
      <c r="N22" s="50">
        <v>236825890</v>
      </c>
      <c r="O22" s="50">
        <v>219904520</v>
      </c>
      <c r="P22" s="51">
        <v>109405510</v>
      </c>
    </row>
    <row r="23" spans="1:16" ht="15.75" thickBot="1" x14ac:dyDescent="0.3">
      <c r="A23" s="79" t="s">
        <v>49</v>
      </c>
      <c r="B23" s="74" t="s">
        <v>50</v>
      </c>
      <c r="C23" s="72">
        <v>1.6362942135556224E-2</v>
      </c>
      <c r="D23" s="72">
        <v>-2.832648574479546E-2</v>
      </c>
      <c r="E23" s="72">
        <v>7.8055673888854926E-6</v>
      </c>
      <c r="F23" s="72">
        <v>1.0747164289196975E-2</v>
      </c>
      <c r="G23" s="72">
        <v>2.4851125509864014E-2</v>
      </c>
      <c r="H23" s="72">
        <v>1.3464880811972613E-2</v>
      </c>
      <c r="I23" s="72">
        <v>-1.17770171217908E-2</v>
      </c>
      <c r="J23" s="72">
        <v>1.5625021083866653E-2</v>
      </c>
      <c r="K23" s="72">
        <v>-1.3514519490618104E-2</v>
      </c>
      <c r="L23" s="72">
        <v>1.0734071131861533E-3</v>
      </c>
      <c r="M23" s="72">
        <v>1.7474827603667142E-2</v>
      </c>
      <c r="N23" s="72">
        <v>-5.1075220993563097E-2</v>
      </c>
      <c r="O23" s="72">
        <v>-7.1450676275300773E-2</v>
      </c>
      <c r="P23" s="75">
        <v>-0.50248630632967428</v>
      </c>
    </row>
    <row r="24" spans="1:16" ht="20.100000000000001" customHeight="1" thickBot="1" x14ac:dyDescent="0.3">
      <c r="A24" s="67" t="s">
        <v>57</v>
      </c>
      <c r="B24" s="73">
        <v>117158480</v>
      </c>
      <c r="C24" s="50">
        <v>119739300</v>
      </c>
      <c r="D24" s="50">
        <v>118027810</v>
      </c>
      <c r="E24" s="50">
        <v>116716630</v>
      </c>
      <c r="F24" s="50">
        <v>116584440</v>
      </c>
      <c r="G24" s="50">
        <v>121226100</v>
      </c>
      <c r="H24" s="50">
        <v>123579720</v>
      </c>
      <c r="I24" s="50">
        <v>121153790</v>
      </c>
      <c r="J24" s="50">
        <v>123966510</v>
      </c>
      <c r="K24" s="50">
        <v>121839220</v>
      </c>
      <c r="L24" s="50">
        <v>119854900</v>
      </c>
      <c r="M24" s="50">
        <v>124033010</v>
      </c>
      <c r="N24" s="50">
        <v>119798200</v>
      </c>
      <c r="O24" s="50">
        <v>109439710</v>
      </c>
      <c r="P24" s="51">
        <v>109405510</v>
      </c>
    </row>
    <row r="25" spans="1:16" ht="15.75" thickBot="1" x14ac:dyDescent="0.3">
      <c r="A25" s="80" t="s">
        <v>17</v>
      </c>
      <c r="B25" s="76"/>
      <c r="C25" s="77">
        <v>2.2028452400543186E-2</v>
      </c>
      <c r="D25" s="77">
        <v>-1.4293469228565781E-2</v>
      </c>
      <c r="E25" s="77">
        <v>-1.1109076750640434E-2</v>
      </c>
      <c r="F25" s="77">
        <v>-1.1325721107608988E-3</v>
      </c>
      <c r="G25" s="77">
        <v>3.9813717851198582E-2</v>
      </c>
      <c r="H25" s="77">
        <v>1.9415125950599688E-2</v>
      </c>
      <c r="I25" s="77">
        <v>-1.9630486296618899E-2</v>
      </c>
      <c r="J25" s="77">
        <v>2.3216112347785423E-2</v>
      </c>
      <c r="K25" s="77">
        <v>-1.7160199153787636E-2</v>
      </c>
      <c r="L25" s="77">
        <v>-1.6286381347484058E-2</v>
      </c>
      <c r="M25" s="77">
        <v>3.48597345623749E-2</v>
      </c>
      <c r="N25" s="77">
        <v>-3.4142604456668391E-2</v>
      </c>
      <c r="O25" s="77">
        <v>-8.6466157254449616E-2</v>
      </c>
      <c r="P25" s="78">
        <v>-3.1250082808154112E-4</v>
      </c>
    </row>
    <row r="26" spans="1:16" ht="5.0999999999999996" customHeight="1" x14ac:dyDescent="0.25"/>
    <row r="27" spans="1:16" ht="15.75" x14ac:dyDescent="0.3">
      <c r="A27" s="45" t="s">
        <v>33</v>
      </c>
    </row>
  </sheetData>
  <mergeCells count="3">
    <mergeCell ref="B6:P6"/>
    <mergeCell ref="B7:P7"/>
    <mergeCell ref="B8:P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F679-FC2E-4A43-9A34-8AE2FE4C162B}">
  <dimension ref="A6:P27"/>
  <sheetViews>
    <sheetView showGridLines="0" workbookViewId="0">
      <selection activeCell="P23" sqref="P23"/>
    </sheetView>
  </sheetViews>
  <sheetFormatPr baseColWidth="10" defaultRowHeight="15" x14ac:dyDescent="0.25"/>
  <cols>
    <col min="1" max="1" width="16.85546875" customWidth="1"/>
  </cols>
  <sheetData>
    <row r="6" spans="1:16" ht="18" x14ac:dyDescent="0.25">
      <c r="B6" s="85" t="s">
        <v>53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18" x14ac:dyDescent="0.25">
      <c r="B7" s="85" t="s">
        <v>34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16" ht="15.75" thickBot="1" x14ac:dyDescent="0.3">
      <c r="B8" s="86" t="s">
        <v>60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ht="15.75" thickBot="1" x14ac:dyDescent="0.3">
      <c r="A9" s="62" t="s">
        <v>36</v>
      </c>
      <c r="B9" s="57">
        <v>2010</v>
      </c>
      <c r="C9" s="48">
        <v>2011</v>
      </c>
      <c r="D9" s="48">
        <v>2012</v>
      </c>
      <c r="E9" s="48">
        <v>2013</v>
      </c>
      <c r="F9" s="48">
        <v>2014</v>
      </c>
      <c r="G9" s="48">
        <v>2015</v>
      </c>
      <c r="H9" s="48">
        <v>2016</v>
      </c>
      <c r="I9" s="48">
        <v>2017</v>
      </c>
      <c r="J9" s="48">
        <v>2018</v>
      </c>
      <c r="K9" s="48">
        <v>2019</v>
      </c>
      <c r="L9" s="48">
        <v>2020</v>
      </c>
      <c r="M9" s="48">
        <v>2021</v>
      </c>
      <c r="N9" s="48">
        <v>2022</v>
      </c>
      <c r="O9" s="48">
        <v>2023</v>
      </c>
      <c r="P9" s="49">
        <v>2024</v>
      </c>
    </row>
    <row r="10" spans="1:16" x14ac:dyDescent="0.25">
      <c r="A10" s="64" t="s">
        <v>37</v>
      </c>
      <c r="B10" s="59">
        <v>1775530</v>
      </c>
      <c r="C10" s="47">
        <v>1814410</v>
      </c>
      <c r="D10" s="47">
        <v>1860840</v>
      </c>
      <c r="E10" s="47">
        <v>1965830</v>
      </c>
      <c r="F10" s="47">
        <v>1903080</v>
      </c>
      <c r="G10" s="47">
        <v>1902550</v>
      </c>
      <c r="H10" s="47">
        <v>1907710</v>
      </c>
      <c r="I10" s="47">
        <v>1937750</v>
      </c>
      <c r="J10" s="47">
        <v>2111970</v>
      </c>
      <c r="K10" s="47">
        <v>2109820</v>
      </c>
      <c r="L10" s="47">
        <v>2052250</v>
      </c>
      <c r="M10" s="47">
        <v>2017740</v>
      </c>
      <c r="N10" s="47">
        <v>1974220</v>
      </c>
      <c r="O10" s="47">
        <v>1854490</v>
      </c>
      <c r="P10" s="54">
        <v>1954720</v>
      </c>
    </row>
    <row r="11" spans="1:16" x14ac:dyDescent="0.25">
      <c r="A11" s="64" t="s">
        <v>38</v>
      </c>
      <c r="B11" s="59">
        <v>1676800</v>
      </c>
      <c r="C11" s="47">
        <v>1768180</v>
      </c>
      <c r="D11" s="47">
        <v>1768100</v>
      </c>
      <c r="E11" s="47">
        <v>1698980</v>
      </c>
      <c r="F11" s="47">
        <v>1727500</v>
      </c>
      <c r="G11" s="47">
        <v>1787260</v>
      </c>
      <c r="H11" s="47">
        <v>1897440</v>
      </c>
      <c r="I11" s="47">
        <v>1795380</v>
      </c>
      <c r="J11" s="47">
        <v>1839460</v>
      </c>
      <c r="K11" s="47">
        <v>1893080</v>
      </c>
      <c r="L11" s="47">
        <v>1850140</v>
      </c>
      <c r="M11" s="47">
        <v>1945480</v>
      </c>
      <c r="N11" s="47">
        <v>1873280</v>
      </c>
      <c r="O11" s="47">
        <v>1669600</v>
      </c>
      <c r="P11" s="54">
        <v>1759650</v>
      </c>
    </row>
    <row r="12" spans="1:16" x14ac:dyDescent="0.25">
      <c r="A12" s="64" t="s">
        <v>39</v>
      </c>
      <c r="B12" s="59">
        <v>1952780</v>
      </c>
      <c r="C12" s="47">
        <v>1943310</v>
      </c>
      <c r="D12" s="47">
        <v>1862630</v>
      </c>
      <c r="E12" s="47">
        <v>1734940</v>
      </c>
      <c r="F12" s="47">
        <v>1784330</v>
      </c>
      <c r="G12" s="47">
        <v>1989210</v>
      </c>
      <c r="H12" s="47">
        <v>1972820</v>
      </c>
      <c r="I12" s="47">
        <v>2002450</v>
      </c>
      <c r="J12" s="47">
        <v>1997000</v>
      </c>
      <c r="K12" s="47">
        <v>1907820</v>
      </c>
      <c r="L12" s="47">
        <v>1996570</v>
      </c>
      <c r="M12" s="47">
        <v>2171070</v>
      </c>
      <c r="N12" s="47">
        <v>2018050</v>
      </c>
      <c r="O12" s="47">
        <v>1883310</v>
      </c>
      <c r="P12" s="54">
        <v>1719910</v>
      </c>
    </row>
    <row r="13" spans="1:16" x14ac:dyDescent="0.25">
      <c r="A13" s="64" t="s">
        <v>40</v>
      </c>
      <c r="B13" s="59">
        <v>1752630</v>
      </c>
      <c r="C13" s="47">
        <v>1727840</v>
      </c>
      <c r="D13" s="47">
        <v>1732670</v>
      </c>
      <c r="E13" s="47">
        <v>1837980</v>
      </c>
      <c r="F13" s="47">
        <v>1760430</v>
      </c>
      <c r="G13" s="47">
        <v>1791830</v>
      </c>
      <c r="H13" s="47">
        <v>1894480</v>
      </c>
      <c r="I13" s="47">
        <v>1694800</v>
      </c>
      <c r="J13" s="47">
        <v>1865780</v>
      </c>
      <c r="K13" s="47">
        <v>1900910</v>
      </c>
      <c r="L13" s="47">
        <v>1771160</v>
      </c>
      <c r="M13" s="47">
        <v>1892050</v>
      </c>
      <c r="N13" s="47">
        <v>1756530</v>
      </c>
      <c r="O13" s="47">
        <v>1544690</v>
      </c>
      <c r="P13" s="54">
        <v>1779870</v>
      </c>
    </row>
    <row r="14" spans="1:16" x14ac:dyDescent="0.25">
      <c r="A14" s="64" t="s">
        <v>41</v>
      </c>
      <c r="B14" s="59">
        <v>1688000</v>
      </c>
      <c r="C14" s="47">
        <v>1810130</v>
      </c>
      <c r="D14" s="47">
        <v>1806330</v>
      </c>
      <c r="E14" s="47">
        <v>1785030</v>
      </c>
      <c r="F14" s="47">
        <v>1733600</v>
      </c>
      <c r="G14" s="47">
        <v>1767410</v>
      </c>
      <c r="H14" s="47">
        <v>1835160</v>
      </c>
      <c r="I14" s="47">
        <v>1923630</v>
      </c>
      <c r="J14" s="47">
        <v>1942580</v>
      </c>
      <c r="K14" s="47">
        <v>1900500</v>
      </c>
      <c r="L14" s="47">
        <v>1781530</v>
      </c>
      <c r="M14" s="47">
        <v>1874010</v>
      </c>
      <c r="N14" s="47">
        <v>1898520</v>
      </c>
      <c r="O14" s="47">
        <v>1737750</v>
      </c>
      <c r="P14" s="54">
        <v>1738620</v>
      </c>
    </row>
    <row r="15" spans="1:16" x14ac:dyDescent="0.25">
      <c r="A15" s="64" t="s">
        <v>42</v>
      </c>
      <c r="B15" s="59">
        <v>1766490</v>
      </c>
      <c r="C15" s="47">
        <v>1754290</v>
      </c>
      <c r="D15" s="47">
        <v>1704490</v>
      </c>
      <c r="E15" s="47">
        <v>1637770</v>
      </c>
      <c r="F15" s="47">
        <v>1654860</v>
      </c>
      <c r="G15" s="47">
        <v>1844750</v>
      </c>
      <c r="H15" s="47">
        <v>1867670</v>
      </c>
      <c r="I15" s="47">
        <v>1820920</v>
      </c>
      <c r="J15" s="47">
        <v>1800040</v>
      </c>
      <c r="K15" s="47">
        <v>1704640</v>
      </c>
      <c r="L15" s="47">
        <v>1868690</v>
      </c>
      <c r="M15" s="47">
        <v>1887630</v>
      </c>
      <c r="N15" s="47">
        <v>1779300</v>
      </c>
      <c r="O15" s="47">
        <v>1659090</v>
      </c>
      <c r="P15" s="54">
        <v>1545140</v>
      </c>
    </row>
    <row r="16" spans="1:16" x14ac:dyDescent="0.25">
      <c r="A16" s="64" t="s">
        <v>43</v>
      </c>
      <c r="B16" s="59">
        <v>1674560</v>
      </c>
      <c r="C16" s="47">
        <v>1714980</v>
      </c>
      <c r="D16" s="47">
        <v>1717920</v>
      </c>
      <c r="E16" s="47">
        <v>1787800</v>
      </c>
      <c r="F16" s="47">
        <v>1765090</v>
      </c>
      <c r="G16" s="47">
        <v>1779320</v>
      </c>
      <c r="H16" s="47">
        <v>1736340</v>
      </c>
      <c r="I16" s="47">
        <v>1733400</v>
      </c>
      <c r="J16" s="47">
        <v>1840730</v>
      </c>
      <c r="K16" s="47">
        <v>1849750</v>
      </c>
      <c r="L16" s="47">
        <v>1888250</v>
      </c>
      <c r="M16" s="47">
        <v>1806980</v>
      </c>
      <c r="N16" s="47">
        <v>1655200</v>
      </c>
      <c r="O16" s="47">
        <v>1567540</v>
      </c>
      <c r="P16" s="54"/>
    </row>
    <row r="17" spans="1:16" x14ac:dyDescent="0.25">
      <c r="A17" s="64" t="s">
        <v>44</v>
      </c>
      <c r="B17" s="59">
        <v>1741340</v>
      </c>
      <c r="C17" s="47">
        <v>1872960</v>
      </c>
      <c r="D17" s="47">
        <v>1754730</v>
      </c>
      <c r="E17" s="47">
        <v>1650740</v>
      </c>
      <c r="F17" s="47">
        <v>1662670</v>
      </c>
      <c r="G17" s="47">
        <v>1720870</v>
      </c>
      <c r="H17" s="47">
        <v>1830190</v>
      </c>
      <c r="I17" s="47">
        <v>1813210</v>
      </c>
      <c r="J17" s="47">
        <v>1819240</v>
      </c>
      <c r="K17" s="47">
        <v>1775970</v>
      </c>
      <c r="L17" s="47">
        <v>1824140</v>
      </c>
      <c r="M17" s="47">
        <v>1873810</v>
      </c>
      <c r="N17" s="47">
        <v>1799060</v>
      </c>
      <c r="O17" s="47">
        <v>1719330</v>
      </c>
      <c r="P17" s="54"/>
    </row>
    <row r="18" spans="1:16" x14ac:dyDescent="0.25">
      <c r="A18" s="64" t="s">
        <v>45</v>
      </c>
      <c r="B18" s="59">
        <v>1830830</v>
      </c>
      <c r="C18" s="47">
        <v>1820160</v>
      </c>
      <c r="D18" s="47">
        <v>1639510</v>
      </c>
      <c r="E18" s="47">
        <v>1658970</v>
      </c>
      <c r="F18" s="47">
        <v>1845580</v>
      </c>
      <c r="G18" s="47">
        <v>1865220</v>
      </c>
      <c r="H18" s="47">
        <v>1884140</v>
      </c>
      <c r="I18" s="47">
        <v>1891700</v>
      </c>
      <c r="J18" s="47">
        <v>1804710</v>
      </c>
      <c r="K18" s="47">
        <v>1842470</v>
      </c>
      <c r="L18" s="47">
        <v>1954520</v>
      </c>
      <c r="M18" s="47">
        <v>1932730</v>
      </c>
      <c r="N18" s="47">
        <v>1768100</v>
      </c>
      <c r="O18" s="47">
        <v>1645040</v>
      </c>
      <c r="P18" s="54"/>
    </row>
    <row r="19" spans="1:16" x14ac:dyDescent="0.25">
      <c r="A19" s="64" t="s">
        <v>46</v>
      </c>
      <c r="B19" s="59">
        <v>1791970</v>
      </c>
      <c r="C19" s="47">
        <v>1822650</v>
      </c>
      <c r="D19" s="47">
        <v>1916400</v>
      </c>
      <c r="E19" s="47">
        <v>1934580</v>
      </c>
      <c r="F19" s="47">
        <v>1959080</v>
      </c>
      <c r="G19" s="47">
        <v>1936770</v>
      </c>
      <c r="H19" s="47">
        <v>1867520</v>
      </c>
      <c r="I19" s="47">
        <v>1947530</v>
      </c>
      <c r="J19" s="47">
        <v>2057900</v>
      </c>
      <c r="K19" s="47">
        <v>2026540</v>
      </c>
      <c r="L19" s="47">
        <v>1981250</v>
      </c>
      <c r="M19" s="47">
        <v>1903320</v>
      </c>
      <c r="N19" s="47">
        <v>1816900</v>
      </c>
      <c r="O19" s="47">
        <v>1802300</v>
      </c>
      <c r="P19" s="54"/>
    </row>
    <row r="20" spans="1:16" x14ac:dyDescent="0.25">
      <c r="A20" s="64" t="s">
        <v>47</v>
      </c>
      <c r="B20" s="59">
        <v>1904760</v>
      </c>
      <c r="C20" s="47">
        <v>1886480</v>
      </c>
      <c r="D20" s="47">
        <v>1837650</v>
      </c>
      <c r="E20" s="47">
        <v>1802870</v>
      </c>
      <c r="F20" s="47">
        <v>1785620</v>
      </c>
      <c r="G20" s="47">
        <v>1932230</v>
      </c>
      <c r="H20" s="47">
        <v>1934490</v>
      </c>
      <c r="I20" s="47">
        <v>1968520</v>
      </c>
      <c r="J20" s="47">
        <v>2015580</v>
      </c>
      <c r="K20" s="47">
        <v>1958420</v>
      </c>
      <c r="L20" s="47">
        <v>2050070</v>
      </c>
      <c r="M20" s="47">
        <v>2082890</v>
      </c>
      <c r="N20" s="47">
        <v>1922100</v>
      </c>
      <c r="O20" s="47">
        <v>1863630</v>
      </c>
      <c r="P20" s="54"/>
    </row>
    <row r="21" spans="1:16" ht="15.75" thickBot="1" x14ac:dyDescent="0.3">
      <c r="A21" s="71" t="s">
        <v>48</v>
      </c>
      <c r="B21" s="68">
        <v>1902610</v>
      </c>
      <c r="C21" s="69">
        <v>1868070</v>
      </c>
      <c r="D21" s="69">
        <v>1710260</v>
      </c>
      <c r="E21" s="69">
        <v>1785400</v>
      </c>
      <c r="F21" s="69">
        <v>1913000</v>
      </c>
      <c r="G21" s="69">
        <v>1896510</v>
      </c>
      <c r="H21" s="69">
        <v>2015610</v>
      </c>
      <c r="I21" s="69">
        <v>1929980</v>
      </c>
      <c r="J21" s="69">
        <v>1824760</v>
      </c>
      <c r="K21" s="69">
        <v>1898580</v>
      </c>
      <c r="L21" s="69">
        <v>2012690</v>
      </c>
      <c r="M21" s="69">
        <v>2006040</v>
      </c>
      <c r="N21" s="69">
        <v>1804750</v>
      </c>
      <c r="O21" s="69">
        <v>1694390</v>
      </c>
      <c r="P21" s="70"/>
    </row>
    <row r="22" spans="1:16" ht="15.75" thickBot="1" x14ac:dyDescent="0.3">
      <c r="A22" s="67" t="s">
        <v>16</v>
      </c>
      <c r="B22" s="73">
        <v>21458300</v>
      </c>
      <c r="C22" s="50">
        <v>21803460</v>
      </c>
      <c r="D22" s="50">
        <v>21311530</v>
      </c>
      <c r="E22" s="50">
        <v>21280890</v>
      </c>
      <c r="F22" s="50">
        <v>21494840</v>
      </c>
      <c r="G22" s="50">
        <v>22213930</v>
      </c>
      <c r="H22" s="50">
        <v>22643570</v>
      </c>
      <c r="I22" s="50">
        <v>22459270</v>
      </c>
      <c r="J22" s="50">
        <v>22919750</v>
      </c>
      <c r="K22" s="50">
        <v>22768500</v>
      </c>
      <c r="L22" s="50">
        <v>23031260</v>
      </c>
      <c r="M22" s="50">
        <v>23393750</v>
      </c>
      <c r="N22" s="50">
        <v>22066010</v>
      </c>
      <c r="O22" s="50">
        <v>20641160</v>
      </c>
      <c r="P22" s="51">
        <v>10497910</v>
      </c>
    </row>
    <row r="23" spans="1:16" ht="15.75" thickBot="1" x14ac:dyDescent="0.3">
      <c r="A23" s="79" t="s">
        <v>49</v>
      </c>
      <c r="B23" s="74" t="s">
        <v>50</v>
      </c>
      <c r="C23" s="72">
        <v>1.6085151200234904E-2</v>
      </c>
      <c r="D23" s="72">
        <v>-2.2562015386548784E-2</v>
      </c>
      <c r="E23" s="72">
        <v>-1.4377193941496058E-3</v>
      </c>
      <c r="F23" s="72">
        <v>1.0053620877698233E-2</v>
      </c>
      <c r="G23" s="72">
        <v>3.3454075489745438E-2</v>
      </c>
      <c r="H23" s="72">
        <v>1.9341017100531044E-2</v>
      </c>
      <c r="I23" s="72">
        <v>-8.1391759338301783E-3</v>
      </c>
      <c r="J23" s="72">
        <v>2.0502892569526976E-2</v>
      </c>
      <c r="K23" s="72">
        <v>-6.5991121194602931E-3</v>
      </c>
      <c r="L23" s="72">
        <v>1.1540505522981359E-2</v>
      </c>
      <c r="M23" s="72">
        <v>1.5739043369750405E-2</v>
      </c>
      <c r="N23" s="72">
        <v>-5.6756184878439808E-2</v>
      </c>
      <c r="O23" s="72">
        <v>-6.457216325017523E-2</v>
      </c>
      <c r="P23" s="75">
        <v>-0.49140891306496337</v>
      </c>
    </row>
    <row r="24" spans="1:16" ht="20.100000000000001" customHeight="1" thickBot="1" x14ac:dyDescent="0.3">
      <c r="A24" s="67" t="s">
        <v>61</v>
      </c>
      <c r="B24" s="73">
        <v>10612230</v>
      </c>
      <c r="C24" s="50">
        <v>10818160</v>
      </c>
      <c r="D24" s="50">
        <v>10735060</v>
      </c>
      <c r="E24" s="50">
        <v>10660530</v>
      </c>
      <c r="F24" s="50">
        <v>10563800</v>
      </c>
      <c r="G24" s="50">
        <v>11083010</v>
      </c>
      <c r="H24" s="50">
        <v>11375280</v>
      </c>
      <c r="I24" s="50">
        <v>11174930</v>
      </c>
      <c r="J24" s="50">
        <v>11556830</v>
      </c>
      <c r="K24" s="50">
        <v>11416770</v>
      </c>
      <c r="L24" s="50">
        <v>11320340</v>
      </c>
      <c r="M24" s="50">
        <v>11787980</v>
      </c>
      <c r="N24" s="50">
        <v>11299900</v>
      </c>
      <c r="O24" s="50">
        <v>10348930</v>
      </c>
      <c r="P24" s="51">
        <v>10497910</v>
      </c>
    </row>
    <row r="25" spans="1:16" ht="15.75" thickBot="1" x14ac:dyDescent="0.3">
      <c r="A25" s="80" t="s">
        <v>17</v>
      </c>
      <c r="B25" s="76"/>
      <c r="C25" s="77">
        <v>1.9404969549284168E-2</v>
      </c>
      <c r="D25" s="77">
        <v>-7.6815280971995747E-3</v>
      </c>
      <c r="E25" s="77">
        <v>-6.942671955256885E-3</v>
      </c>
      <c r="F25" s="77">
        <v>-9.073657688689063E-3</v>
      </c>
      <c r="G25" s="77">
        <v>4.9149927109562785E-2</v>
      </c>
      <c r="H25" s="77">
        <v>2.6370994883158971E-2</v>
      </c>
      <c r="I25" s="77">
        <v>-1.7612753268490988E-2</v>
      </c>
      <c r="J25" s="77">
        <v>3.4174710714071521E-2</v>
      </c>
      <c r="K25" s="77">
        <v>-1.211924031070799E-2</v>
      </c>
      <c r="L25" s="77">
        <v>-8.4463469089768317E-3</v>
      </c>
      <c r="M25" s="77">
        <v>4.1309713312497776E-2</v>
      </c>
      <c r="N25" s="77">
        <v>-4.1404888708667653E-2</v>
      </c>
      <c r="O25" s="77">
        <v>-8.4157381923733787E-2</v>
      </c>
      <c r="P25" s="78">
        <v>1.4395691148746836E-2</v>
      </c>
    </row>
    <row r="26" spans="1:16" ht="5.0999999999999996" customHeight="1" x14ac:dyDescent="0.25"/>
    <row r="27" spans="1:16" ht="15.75" x14ac:dyDescent="0.3">
      <c r="A27" s="45" t="s">
        <v>33</v>
      </c>
    </row>
  </sheetData>
  <mergeCells count="3">
    <mergeCell ref="B6:P6"/>
    <mergeCell ref="B7:P7"/>
    <mergeCell ref="B8:P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D497-0942-4BF4-8FBA-3AA3B4E8FA5E}">
  <dimension ref="A5:Q48"/>
  <sheetViews>
    <sheetView showGridLines="0" workbookViewId="0">
      <selection activeCell="P20" sqref="P20"/>
    </sheetView>
  </sheetViews>
  <sheetFormatPr baseColWidth="10" defaultRowHeight="15" x14ac:dyDescent="0.25"/>
  <cols>
    <col min="1" max="1" width="14.7109375" customWidth="1"/>
    <col min="2" max="16" width="10.7109375" customWidth="1"/>
  </cols>
  <sheetData>
    <row r="5" spans="1:17" ht="18" x14ac:dyDescent="0.25">
      <c r="B5" s="85" t="s">
        <v>32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46"/>
    </row>
    <row r="6" spans="1:17" ht="18" x14ac:dyDescent="0.25">
      <c r="B6" s="85" t="s">
        <v>34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46"/>
    </row>
    <row r="7" spans="1:17" ht="15.75" thickBot="1" x14ac:dyDescent="0.3">
      <c r="B7" s="86" t="s">
        <v>60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1:17" ht="15.75" thickBot="1" x14ac:dyDescent="0.3">
      <c r="A8" s="62" t="s">
        <v>1</v>
      </c>
      <c r="B8" s="57">
        <v>2010</v>
      </c>
      <c r="C8" s="48">
        <v>2011</v>
      </c>
      <c r="D8" s="48">
        <v>2012</v>
      </c>
      <c r="E8" s="48">
        <v>2013</v>
      </c>
      <c r="F8" s="48">
        <v>2014</v>
      </c>
      <c r="G8" s="48">
        <v>2015</v>
      </c>
      <c r="H8" s="48">
        <v>2016</v>
      </c>
      <c r="I8" s="48">
        <v>2017</v>
      </c>
      <c r="J8" s="48">
        <v>2018</v>
      </c>
      <c r="K8" s="48">
        <v>2019</v>
      </c>
      <c r="L8" s="48">
        <v>2020</v>
      </c>
      <c r="M8" s="48">
        <v>2021</v>
      </c>
      <c r="N8" s="48">
        <v>2022</v>
      </c>
      <c r="O8" s="48">
        <v>2023</v>
      </c>
      <c r="P8" s="49">
        <v>2024</v>
      </c>
    </row>
    <row r="9" spans="1:17" x14ac:dyDescent="0.25">
      <c r="A9" s="63" t="s">
        <v>26</v>
      </c>
      <c r="B9" s="58">
        <v>1693420</v>
      </c>
      <c r="C9" s="52">
        <v>1719540</v>
      </c>
      <c r="D9" s="52">
        <v>1776070</v>
      </c>
      <c r="E9" s="52">
        <v>1733760</v>
      </c>
      <c r="F9" s="52">
        <v>1797830</v>
      </c>
      <c r="G9" s="52">
        <v>1951910</v>
      </c>
      <c r="H9" s="52">
        <v>2158010</v>
      </c>
      <c r="I9" s="52">
        <v>2182530</v>
      </c>
      <c r="J9" s="52">
        <v>2327210</v>
      </c>
      <c r="K9" s="52">
        <v>2378490</v>
      </c>
      <c r="L9" s="52">
        <v>2502420</v>
      </c>
      <c r="M9" s="52">
        <v>2593960</v>
      </c>
      <c r="N9" s="52">
        <v>2637500</v>
      </c>
      <c r="O9" s="52">
        <v>2491230</v>
      </c>
      <c r="P9" s="53">
        <v>2464030</v>
      </c>
    </row>
    <row r="10" spans="1:17" x14ac:dyDescent="0.25">
      <c r="A10" s="64" t="s">
        <v>22</v>
      </c>
      <c r="B10" s="59">
        <v>2677840</v>
      </c>
      <c r="C10" s="47">
        <v>2742000</v>
      </c>
      <c r="D10" s="47">
        <v>2711000</v>
      </c>
      <c r="E10" s="47">
        <v>2745000</v>
      </c>
      <c r="F10" s="47">
        <v>2690000</v>
      </c>
      <c r="G10" s="47">
        <v>2760000</v>
      </c>
      <c r="H10" s="47">
        <v>2763000</v>
      </c>
      <c r="I10" s="47">
        <v>2703000</v>
      </c>
      <c r="J10" s="47">
        <v>2683000</v>
      </c>
      <c r="K10" s="47">
        <v>2581000</v>
      </c>
      <c r="L10" s="47">
        <v>2555000</v>
      </c>
      <c r="M10" s="47">
        <v>2524690</v>
      </c>
      <c r="N10" s="47">
        <v>2273200</v>
      </c>
      <c r="O10" s="47">
        <v>2079940</v>
      </c>
      <c r="P10" s="54">
        <v>2098840</v>
      </c>
    </row>
    <row r="11" spans="1:17" x14ac:dyDescent="0.25">
      <c r="A11" s="65" t="s">
        <v>27</v>
      </c>
      <c r="B11" s="59">
        <v>1114000</v>
      </c>
      <c r="C11" s="47">
        <v>1103330</v>
      </c>
      <c r="D11" s="47">
        <v>1092960</v>
      </c>
      <c r="E11" s="47">
        <v>1072210</v>
      </c>
      <c r="F11" s="47">
        <v>1072980</v>
      </c>
      <c r="G11" s="47">
        <v>1066740</v>
      </c>
      <c r="H11" s="47">
        <v>1119840</v>
      </c>
      <c r="I11" s="47">
        <v>1077960</v>
      </c>
      <c r="J11" s="47">
        <v>1099180</v>
      </c>
      <c r="K11" s="47">
        <v>1097040</v>
      </c>
      <c r="L11" s="47">
        <v>1094680</v>
      </c>
      <c r="M11" s="47">
        <v>1103390</v>
      </c>
      <c r="N11" s="47">
        <v>1092310</v>
      </c>
      <c r="O11" s="47">
        <v>1040090</v>
      </c>
      <c r="P11" s="54">
        <v>1032020</v>
      </c>
    </row>
    <row r="12" spans="1:17" x14ac:dyDescent="0.25">
      <c r="A12" s="65" t="s">
        <v>31</v>
      </c>
      <c r="B12" s="59">
        <v>854900</v>
      </c>
      <c r="C12" s="47">
        <v>906590</v>
      </c>
      <c r="D12" s="47">
        <v>884300</v>
      </c>
      <c r="E12" s="47">
        <v>828770</v>
      </c>
      <c r="F12" s="47">
        <v>888390</v>
      </c>
      <c r="G12" s="47">
        <v>932100</v>
      </c>
      <c r="H12" s="47">
        <v>973390</v>
      </c>
      <c r="I12" s="47">
        <v>958310</v>
      </c>
      <c r="J12" s="47">
        <v>1045290</v>
      </c>
      <c r="K12" s="47">
        <v>1001880</v>
      </c>
      <c r="L12" s="47">
        <v>940700</v>
      </c>
      <c r="M12" s="47">
        <v>995340</v>
      </c>
      <c r="N12" s="47">
        <v>910670</v>
      </c>
      <c r="O12" s="47">
        <v>854720</v>
      </c>
      <c r="P12" s="54">
        <v>934470</v>
      </c>
    </row>
    <row r="13" spans="1:17" x14ac:dyDescent="0.25">
      <c r="A13" s="65" t="s">
        <v>30</v>
      </c>
      <c r="B13" s="59">
        <v>642960</v>
      </c>
      <c r="C13" s="47">
        <v>676720</v>
      </c>
      <c r="D13" s="47">
        <v>674570</v>
      </c>
      <c r="E13" s="47">
        <v>668230</v>
      </c>
      <c r="F13" s="47">
        <v>668050</v>
      </c>
      <c r="G13" s="47">
        <v>723470</v>
      </c>
      <c r="H13" s="47">
        <v>739560</v>
      </c>
      <c r="I13" s="47">
        <v>727380</v>
      </c>
      <c r="J13" s="47">
        <v>765900</v>
      </c>
      <c r="K13" s="47">
        <v>803200</v>
      </c>
      <c r="L13" s="47">
        <v>791690</v>
      </c>
      <c r="M13" s="47">
        <v>868070</v>
      </c>
      <c r="N13" s="47">
        <v>854430</v>
      </c>
      <c r="O13" s="47">
        <v>734250</v>
      </c>
      <c r="P13" s="54">
        <v>743250</v>
      </c>
    </row>
    <row r="14" spans="1:17" x14ac:dyDescent="0.25">
      <c r="A14" s="65" t="s">
        <v>25</v>
      </c>
      <c r="B14" s="59">
        <v>809600</v>
      </c>
      <c r="C14" s="47">
        <v>859200</v>
      </c>
      <c r="D14" s="47">
        <v>805000</v>
      </c>
      <c r="E14" s="47">
        <v>795000</v>
      </c>
      <c r="F14" s="47">
        <v>792600</v>
      </c>
      <c r="G14" s="47">
        <v>807300</v>
      </c>
      <c r="H14" s="47">
        <v>766400</v>
      </c>
      <c r="I14" s="47">
        <v>759000</v>
      </c>
      <c r="J14" s="47">
        <v>788800</v>
      </c>
      <c r="K14" s="47">
        <v>732900</v>
      </c>
      <c r="L14" s="47">
        <v>778500</v>
      </c>
      <c r="M14" s="47">
        <v>879700</v>
      </c>
      <c r="N14" s="47">
        <v>841960</v>
      </c>
      <c r="O14" s="47">
        <v>656270</v>
      </c>
      <c r="P14" s="54">
        <v>672630</v>
      </c>
    </row>
    <row r="15" spans="1:17" x14ac:dyDescent="0.25">
      <c r="A15" s="65" t="s">
        <v>29</v>
      </c>
      <c r="B15" s="59">
        <v>807910</v>
      </c>
      <c r="C15" s="47">
        <v>796560</v>
      </c>
      <c r="D15" s="47">
        <v>827010</v>
      </c>
      <c r="E15" s="47">
        <v>841950</v>
      </c>
      <c r="F15" s="47">
        <v>664870</v>
      </c>
      <c r="G15" s="47">
        <v>769770</v>
      </c>
      <c r="H15" s="47">
        <v>782390</v>
      </c>
      <c r="I15" s="47">
        <v>762500</v>
      </c>
      <c r="J15" s="47">
        <v>766360</v>
      </c>
      <c r="K15" s="47">
        <v>759360</v>
      </c>
      <c r="L15" s="47">
        <v>617890</v>
      </c>
      <c r="M15" s="47">
        <v>677660</v>
      </c>
      <c r="N15" s="47">
        <v>653230</v>
      </c>
      <c r="O15" s="47">
        <v>617030</v>
      </c>
      <c r="P15" s="54">
        <v>629060</v>
      </c>
    </row>
    <row r="16" spans="1:17" x14ac:dyDescent="0.25">
      <c r="A16" s="65" t="s">
        <v>24</v>
      </c>
      <c r="B16" s="59">
        <v>553970</v>
      </c>
      <c r="C16" s="47">
        <v>548860</v>
      </c>
      <c r="D16" s="47">
        <v>549420</v>
      </c>
      <c r="E16" s="47">
        <v>568650</v>
      </c>
      <c r="F16" s="47">
        <v>552200</v>
      </c>
      <c r="G16" s="47">
        <v>562900</v>
      </c>
      <c r="H16" s="47">
        <v>540630</v>
      </c>
      <c r="I16" s="47">
        <v>511020</v>
      </c>
      <c r="J16" s="47">
        <v>536120</v>
      </c>
      <c r="K16" s="47">
        <v>522240</v>
      </c>
      <c r="L16" s="47">
        <v>523800</v>
      </c>
      <c r="M16" s="47">
        <v>575480</v>
      </c>
      <c r="N16" s="47">
        <v>524310</v>
      </c>
      <c r="O16" s="47">
        <v>462880</v>
      </c>
      <c r="P16" s="54">
        <v>476180</v>
      </c>
    </row>
    <row r="17" spans="1:16" x14ac:dyDescent="0.25">
      <c r="A17" s="65" t="s">
        <v>23</v>
      </c>
      <c r="B17" s="59">
        <v>266060</v>
      </c>
      <c r="C17" s="47">
        <v>270280</v>
      </c>
      <c r="D17" s="47">
        <v>264390</v>
      </c>
      <c r="E17" s="47">
        <v>262620</v>
      </c>
      <c r="F17" s="47">
        <v>260490</v>
      </c>
      <c r="G17" s="47">
        <v>263540</v>
      </c>
      <c r="H17" s="47">
        <v>257180</v>
      </c>
      <c r="I17" s="47">
        <v>252210</v>
      </c>
      <c r="J17" s="47">
        <v>255350</v>
      </c>
      <c r="K17" s="47">
        <v>250790</v>
      </c>
      <c r="L17" s="47">
        <v>247090</v>
      </c>
      <c r="M17" s="47">
        <v>252730</v>
      </c>
      <c r="N17" s="47">
        <v>241140</v>
      </c>
      <c r="O17" s="47">
        <v>229970</v>
      </c>
      <c r="P17" s="54">
        <v>228330</v>
      </c>
    </row>
    <row r="18" spans="1:16" x14ac:dyDescent="0.25">
      <c r="A18" s="65" t="s">
        <v>28</v>
      </c>
      <c r="B18" s="59">
        <v>213290</v>
      </c>
      <c r="C18" s="47">
        <v>197940</v>
      </c>
      <c r="D18" s="47">
        <v>181450</v>
      </c>
      <c r="E18" s="47">
        <v>167190</v>
      </c>
      <c r="F18" s="47">
        <v>180020</v>
      </c>
      <c r="G18" s="47">
        <v>204930</v>
      </c>
      <c r="H18" s="47">
        <v>214430</v>
      </c>
      <c r="I18" s="47">
        <v>214840</v>
      </c>
      <c r="J18" s="47">
        <v>219760</v>
      </c>
      <c r="K18" s="47">
        <v>220210</v>
      </c>
      <c r="L18" s="47">
        <v>217540</v>
      </c>
      <c r="M18" s="47">
        <v>230100</v>
      </c>
      <c r="N18" s="47">
        <v>214010</v>
      </c>
      <c r="O18" s="47">
        <v>206450</v>
      </c>
      <c r="P18" s="54">
        <v>223590</v>
      </c>
    </row>
    <row r="19" spans="1:16" ht="15.75" thickBot="1" x14ac:dyDescent="0.3">
      <c r="A19" s="66" t="s">
        <v>14</v>
      </c>
      <c r="B19" s="60">
        <v>811460</v>
      </c>
      <c r="C19" s="55">
        <v>837010</v>
      </c>
      <c r="D19" s="55">
        <v>815870</v>
      </c>
      <c r="E19" s="55">
        <v>824910</v>
      </c>
      <c r="F19" s="55">
        <v>833640</v>
      </c>
      <c r="G19" s="55">
        <v>865450</v>
      </c>
      <c r="H19" s="55">
        <v>889500</v>
      </c>
      <c r="I19" s="55">
        <v>857580</v>
      </c>
      <c r="J19" s="55">
        <v>901170</v>
      </c>
      <c r="K19" s="55">
        <v>910370</v>
      </c>
      <c r="L19" s="55">
        <v>868910</v>
      </c>
      <c r="M19" s="55">
        <v>908300</v>
      </c>
      <c r="N19" s="55">
        <v>887620</v>
      </c>
      <c r="O19" s="55">
        <v>821170</v>
      </c>
      <c r="P19" s="56">
        <v>842090</v>
      </c>
    </row>
    <row r="20" spans="1:16" ht="15.75" thickBot="1" x14ac:dyDescent="0.3">
      <c r="A20" s="67" t="s">
        <v>16</v>
      </c>
      <c r="B20" s="61">
        <v>10612230</v>
      </c>
      <c r="C20" s="50">
        <v>10818160</v>
      </c>
      <c r="D20" s="50">
        <v>10735060</v>
      </c>
      <c r="E20" s="50">
        <v>10660530</v>
      </c>
      <c r="F20" s="50">
        <v>10563800</v>
      </c>
      <c r="G20" s="50">
        <v>11083010</v>
      </c>
      <c r="H20" s="50">
        <v>11375280</v>
      </c>
      <c r="I20" s="50">
        <v>11174930</v>
      </c>
      <c r="J20" s="50">
        <v>11556830</v>
      </c>
      <c r="K20" s="50">
        <v>11416770</v>
      </c>
      <c r="L20" s="50">
        <v>11320340</v>
      </c>
      <c r="M20" s="50">
        <v>11787980</v>
      </c>
      <c r="N20" s="50">
        <v>11299900</v>
      </c>
      <c r="O20" s="50">
        <v>10348930</v>
      </c>
      <c r="P20" s="51">
        <v>10497910</v>
      </c>
    </row>
    <row r="21" spans="1:16" ht="5.0999999999999996" customHeight="1" x14ac:dyDescent="0.25"/>
    <row r="22" spans="1:16" ht="15.75" x14ac:dyDescent="0.3">
      <c r="A22" s="45" t="s">
        <v>33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x14ac:dyDescent="0.2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x14ac:dyDescent="0.25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25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x14ac:dyDescent="0.2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x14ac:dyDescent="0.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6" x14ac:dyDescent="0.2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x14ac:dyDescent="0.2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6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2:16" x14ac:dyDescent="0.2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2:16" x14ac:dyDescent="0.25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2:16" x14ac:dyDescent="0.2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2:16" x14ac:dyDescent="0.2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2:16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2:16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2:16" x14ac:dyDescent="0.2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2:16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2:16" x14ac:dyDescent="0.25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</row>
    <row r="42" spans="2:16" x14ac:dyDescent="0.25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2:16" x14ac:dyDescent="0.25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2:16" x14ac:dyDescent="0.2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2:16" x14ac:dyDescent="0.25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2:16" x14ac:dyDescent="0.25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</row>
    <row r="47" spans="2:16" x14ac:dyDescent="0.25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2:16" x14ac:dyDescent="0.25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</sheetData>
  <sortState xmlns:xlrd2="http://schemas.microsoft.com/office/spreadsheetml/2017/richdata2" ref="A9:P18">
    <sortCondition descending="1" ref="P9:P18"/>
  </sortState>
  <mergeCells count="3">
    <mergeCell ref="B5:P5"/>
    <mergeCell ref="B6:P6"/>
    <mergeCell ref="B7:P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D9EE-5021-44D1-8AE3-FC9224DAD4BB}">
  <dimension ref="A5:P48"/>
  <sheetViews>
    <sheetView showGridLines="0" tabSelected="1" workbookViewId="0">
      <selection activeCell="O20" sqref="O20"/>
    </sheetView>
  </sheetViews>
  <sheetFormatPr baseColWidth="10" defaultRowHeight="15" x14ac:dyDescent="0.25"/>
  <cols>
    <col min="1" max="1" width="14.7109375" customWidth="1"/>
    <col min="2" max="15" width="10.7109375" customWidth="1"/>
  </cols>
  <sheetData>
    <row r="5" spans="1:16" ht="18" x14ac:dyDescent="0.25">
      <c r="B5" s="85" t="s">
        <v>32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46"/>
    </row>
    <row r="6" spans="1:16" ht="18" x14ac:dyDescent="0.25">
      <c r="B6" s="85" t="s">
        <v>34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46"/>
    </row>
    <row r="7" spans="1:16" ht="15.75" thickBot="1" x14ac:dyDescent="0.3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6" ht="15.75" thickBot="1" x14ac:dyDescent="0.3">
      <c r="A8" s="62" t="s">
        <v>1</v>
      </c>
      <c r="B8" s="57">
        <v>2010</v>
      </c>
      <c r="C8" s="48">
        <v>2011</v>
      </c>
      <c r="D8" s="48">
        <v>2012</v>
      </c>
      <c r="E8" s="48">
        <v>2013</v>
      </c>
      <c r="F8" s="48">
        <v>2014</v>
      </c>
      <c r="G8" s="48">
        <v>2015</v>
      </c>
      <c r="H8" s="48">
        <v>2016</v>
      </c>
      <c r="I8" s="48">
        <v>2017</v>
      </c>
      <c r="J8" s="48">
        <v>2018</v>
      </c>
      <c r="K8" s="48">
        <v>2019</v>
      </c>
      <c r="L8" s="48">
        <v>2020</v>
      </c>
      <c r="M8" s="48">
        <v>2021</v>
      </c>
      <c r="N8" s="48">
        <v>2022</v>
      </c>
      <c r="O8" s="49">
        <v>2023</v>
      </c>
    </row>
    <row r="9" spans="1:16" x14ac:dyDescent="0.25">
      <c r="A9" s="63" t="s">
        <v>26</v>
      </c>
      <c r="B9" s="58">
        <v>3368930</v>
      </c>
      <c r="C9" s="52">
        <v>3469350</v>
      </c>
      <c r="D9" s="52">
        <v>3466340</v>
      </c>
      <c r="E9" s="52">
        <v>3431220</v>
      </c>
      <c r="F9" s="52">
        <v>3620220</v>
      </c>
      <c r="G9" s="52">
        <v>3854670</v>
      </c>
      <c r="H9" s="52">
        <v>4181110</v>
      </c>
      <c r="I9" s="52">
        <v>4298790</v>
      </c>
      <c r="J9" s="52">
        <v>4530490</v>
      </c>
      <c r="K9" s="52">
        <v>4641170</v>
      </c>
      <c r="L9" s="52">
        <v>5003420</v>
      </c>
      <c r="M9" s="52">
        <v>5180070</v>
      </c>
      <c r="N9" s="52">
        <v>5066340</v>
      </c>
      <c r="O9" s="53">
        <v>4870720</v>
      </c>
    </row>
    <row r="10" spans="1:16" x14ac:dyDescent="0.25">
      <c r="A10" s="64" t="s">
        <v>22</v>
      </c>
      <c r="B10" s="59">
        <v>5443180</v>
      </c>
      <c r="C10" s="47">
        <v>5598000</v>
      </c>
      <c r="D10" s="47">
        <v>5459000</v>
      </c>
      <c r="E10" s="47">
        <v>5474000</v>
      </c>
      <c r="F10" s="47">
        <v>5507000</v>
      </c>
      <c r="G10" s="47">
        <v>5562000</v>
      </c>
      <c r="H10" s="47">
        <v>5579000</v>
      </c>
      <c r="I10" s="47">
        <v>5455000</v>
      </c>
      <c r="J10" s="47">
        <v>5343000</v>
      </c>
      <c r="K10" s="47">
        <v>5227000</v>
      </c>
      <c r="L10" s="47">
        <v>5112000</v>
      </c>
      <c r="M10" s="47">
        <v>4965450</v>
      </c>
      <c r="N10" s="47">
        <v>4486380</v>
      </c>
      <c r="O10" s="54">
        <v>4204760</v>
      </c>
    </row>
    <row r="11" spans="1:16" x14ac:dyDescent="0.25">
      <c r="A11" s="65" t="s">
        <v>27</v>
      </c>
      <c r="B11" s="59">
        <v>2231630</v>
      </c>
      <c r="C11" s="47">
        <v>2217930</v>
      </c>
      <c r="D11" s="47">
        <v>2172520</v>
      </c>
      <c r="E11" s="47">
        <v>2150290</v>
      </c>
      <c r="F11" s="47">
        <v>2157900</v>
      </c>
      <c r="G11" s="47">
        <v>2162880</v>
      </c>
      <c r="H11" s="47">
        <v>2206430</v>
      </c>
      <c r="I11" s="47">
        <v>2177250</v>
      </c>
      <c r="J11" s="47">
        <v>2181550</v>
      </c>
      <c r="K11" s="47">
        <v>2200360</v>
      </c>
      <c r="L11" s="47">
        <v>2201110</v>
      </c>
      <c r="M11" s="47">
        <v>2203840</v>
      </c>
      <c r="N11" s="47">
        <v>2152270</v>
      </c>
      <c r="O11" s="54">
        <v>2062450</v>
      </c>
    </row>
    <row r="12" spans="1:16" x14ac:dyDescent="0.25">
      <c r="A12" s="65" t="s">
        <v>31</v>
      </c>
      <c r="B12" s="59">
        <v>1741430</v>
      </c>
      <c r="C12" s="47">
        <v>1810790</v>
      </c>
      <c r="D12" s="47">
        <v>1695200</v>
      </c>
      <c r="E12" s="47">
        <v>1684260</v>
      </c>
      <c r="F12" s="47">
        <v>1838470</v>
      </c>
      <c r="G12" s="47">
        <v>1906110</v>
      </c>
      <c r="H12" s="47">
        <v>1963020</v>
      </c>
      <c r="I12" s="47">
        <v>1990470</v>
      </c>
      <c r="J12" s="47">
        <v>2082450</v>
      </c>
      <c r="K12" s="47">
        <v>1978850</v>
      </c>
      <c r="L12" s="47">
        <v>1974490</v>
      </c>
      <c r="M12" s="47">
        <v>1976350</v>
      </c>
      <c r="N12" s="47">
        <v>1795190</v>
      </c>
      <c r="O12" s="54">
        <v>1764880</v>
      </c>
    </row>
    <row r="13" spans="1:16" x14ac:dyDescent="0.25">
      <c r="A13" s="65" t="s">
        <v>30</v>
      </c>
      <c r="B13" s="59">
        <v>1288270</v>
      </c>
      <c r="C13" s="47">
        <v>1347170</v>
      </c>
      <c r="D13" s="47">
        <v>1331720</v>
      </c>
      <c r="E13" s="47">
        <v>1306950</v>
      </c>
      <c r="F13" s="47">
        <v>1370920</v>
      </c>
      <c r="G13" s="47">
        <v>1456230</v>
      </c>
      <c r="H13" s="47">
        <v>1452850</v>
      </c>
      <c r="I13" s="47">
        <v>1455680</v>
      </c>
      <c r="J13" s="47">
        <v>1535930</v>
      </c>
      <c r="K13" s="47">
        <v>1628300</v>
      </c>
      <c r="L13" s="47">
        <v>1661650</v>
      </c>
      <c r="M13" s="47">
        <v>1719420</v>
      </c>
      <c r="N13" s="47">
        <v>1683580</v>
      </c>
      <c r="O13" s="54">
        <v>1463450</v>
      </c>
    </row>
    <row r="14" spans="1:16" x14ac:dyDescent="0.25">
      <c r="A14" s="65" t="s">
        <v>25</v>
      </c>
      <c r="B14" s="59">
        <v>1666300</v>
      </c>
      <c r="C14" s="47">
        <v>1718400</v>
      </c>
      <c r="D14" s="47">
        <v>1603700</v>
      </c>
      <c r="E14" s="47">
        <v>1589400</v>
      </c>
      <c r="F14" s="47">
        <v>1593900</v>
      </c>
      <c r="G14" s="47">
        <v>1598700</v>
      </c>
      <c r="H14" s="47">
        <v>1566600</v>
      </c>
      <c r="I14" s="47">
        <v>1530000</v>
      </c>
      <c r="J14" s="47">
        <v>1581300</v>
      </c>
      <c r="K14" s="47">
        <v>1498600</v>
      </c>
      <c r="L14" s="47">
        <v>1595400</v>
      </c>
      <c r="M14" s="47">
        <v>1723500</v>
      </c>
      <c r="N14" s="47">
        <v>1609230</v>
      </c>
      <c r="O14" s="54">
        <v>1288340</v>
      </c>
    </row>
    <row r="15" spans="1:16" x14ac:dyDescent="0.25">
      <c r="A15" s="65" t="s">
        <v>29</v>
      </c>
      <c r="B15" s="59">
        <v>1632720</v>
      </c>
      <c r="C15" s="47">
        <v>1570240</v>
      </c>
      <c r="D15" s="47">
        <v>1620720</v>
      </c>
      <c r="E15" s="47">
        <v>1625490</v>
      </c>
      <c r="F15" s="47">
        <v>1327830</v>
      </c>
      <c r="G15" s="47">
        <v>1485840</v>
      </c>
      <c r="H15" s="47">
        <v>1544150</v>
      </c>
      <c r="I15" s="47">
        <v>1466960</v>
      </c>
      <c r="J15" s="47">
        <v>1470670</v>
      </c>
      <c r="K15" s="47">
        <v>1447640</v>
      </c>
      <c r="L15" s="47">
        <v>1270890</v>
      </c>
      <c r="M15" s="47">
        <v>1335420</v>
      </c>
      <c r="N15" s="47">
        <v>1238740</v>
      </c>
      <c r="O15" s="54">
        <v>1205870</v>
      </c>
    </row>
    <row r="16" spans="1:16" x14ac:dyDescent="0.25">
      <c r="A16" s="65" t="s">
        <v>24</v>
      </c>
      <c r="B16" s="59">
        <v>1123780</v>
      </c>
      <c r="C16" s="47">
        <v>1108260</v>
      </c>
      <c r="D16" s="47">
        <v>1109610</v>
      </c>
      <c r="E16" s="47">
        <v>1130580</v>
      </c>
      <c r="F16" s="47">
        <v>1118330</v>
      </c>
      <c r="G16" s="47">
        <v>1124330</v>
      </c>
      <c r="H16" s="47">
        <v>1060550</v>
      </c>
      <c r="I16" s="47">
        <v>1044580</v>
      </c>
      <c r="J16" s="47">
        <v>1073110</v>
      </c>
      <c r="K16" s="47">
        <v>1038930</v>
      </c>
      <c r="L16" s="47">
        <v>1098720</v>
      </c>
      <c r="M16" s="47">
        <v>1140020</v>
      </c>
      <c r="N16" s="47">
        <v>1032190</v>
      </c>
      <c r="O16" s="54">
        <v>929760</v>
      </c>
    </row>
    <row r="17" spans="1:15" x14ac:dyDescent="0.25">
      <c r="A17" s="65" t="s">
        <v>23</v>
      </c>
      <c r="B17" s="59">
        <v>542150</v>
      </c>
      <c r="C17" s="47">
        <v>543790</v>
      </c>
      <c r="D17" s="47">
        <v>529780</v>
      </c>
      <c r="E17" s="47">
        <v>528210</v>
      </c>
      <c r="F17" s="47">
        <v>525580</v>
      </c>
      <c r="G17" s="47">
        <v>527760</v>
      </c>
      <c r="H17" s="47">
        <v>511490</v>
      </c>
      <c r="I17" s="47">
        <v>505370</v>
      </c>
      <c r="J17" s="47">
        <v>509530</v>
      </c>
      <c r="K17" s="47">
        <v>502050</v>
      </c>
      <c r="L17" s="47">
        <v>503170</v>
      </c>
      <c r="M17" s="47">
        <v>502100</v>
      </c>
      <c r="N17" s="47">
        <v>477670</v>
      </c>
      <c r="O17" s="54">
        <v>454250</v>
      </c>
    </row>
    <row r="18" spans="1:15" x14ac:dyDescent="0.25">
      <c r="A18" s="65" t="s">
        <v>28</v>
      </c>
      <c r="B18" s="59">
        <v>416160</v>
      </c>
      <c r="C18" s="47">
        <v>387310</v>
      </c>
      <c r="D18" s="47">
        <v>345950</v>
      </c>
      <c r="E18" s="47">
        <v>336730</v>
      </c>
      <c r="F18" s="47">
        <v>368610</v>
      </c>
      <c r="G18" s="47">
        <v>409300</v>
      </c>
      <c r="H18" s="47">
        <v>431780</v>
      </c>
      <c r="I18" s="47">
        <v>434580</v>
      </c>
      <c r="J18" s="47">
        <v>435790</v>
      </c>
      <c r="K18" s="47">
        <v>434900</v>
      </c>
      <c r="L18" s="47">
        <v>448120</v>
      </c>
      <c r="M18" s="47">
        <v>462750</v>
      </c>
      <c r="N18" s="47">
        <v>427860</v>
      </c>
      <c r="O18" s="54">
        <v>419970</v>
      </c>
    </row>
    <row r="19" spans="1:15" ht="15.75" thickBot="1" x14ac:dyDescent="0.3">
      <c r="A19" s="66" t="s">
        <v>14</v>
      </c>
      <c r="B19" s="60">
        <v>2003750</v>
      </c>
      <c r="C19" s="55">
        <v>2032220</v>
      </c>
      <c r="D19" s="55">
        <v>1976990</v>
      </c>
      <c r="E19" s="55">
        <v>2023760</v>
      </c>
      <c r="F19" s="55">
        <v>2066080</v>
      </c>
      <c r="G19" s="55">
        <v>2126110</v>
      </c>
      <c r="H19" s="55">
        <v>2146590</v>
      </c>
      <c r="I19" s="55">
        <v>2100590</v>
      </c>
      <c r="J19" s="55">
        <v>2175930</v>
      </c>
      <c r="K19" s="55">
        <v>2170700</v>
      </c>
      <c r="L19" s="55">
        <v>2162290</v>
      </c>
      <c r="M19" s="55">
        <v>2184830</v>
      </c>
      <c r="N19" s="55">
        <v>2096560</v>
      </c>
      <c r="O19" s="56">
        <v>1976120</v>
      </c>
    </row>
    <row r="20" spans="1:15" ht="15.75" thickBot="1" x14ac:dyDescent="0.3">
      <c r="A20" s="67" t="s">
        <v>16</v>
      </c>
      <c r="B20" s="61">
        <v>21458300</v>
      </c>
      <c r="C20" s="50">
        <v>21803460</v>
      </c>
      <c r="D20" s="50">
        <v>21311530</v>
      </c>
      <c r="E20" s="50">
        <v>21280890</v>
      </c>
      <c r="F20" s="50">
        <v>21494840</v>
      </c>
      <c r="G20" s="50">
        <v>22213930</v>
      </c>
      <c r="H20" s="50">
        <v>22643570</v>
      </c>
      <c r="I20" s="50">
        <v>22459270</v>
      </c>
      <c r="J20" s="50">
        <v>22919750</v>
      </c>
      <c r="K20" s="50">
        <v>22768500</v>
      </c>
      <c r="L20" s="50">
        <v>23031260</v>
      </c>
      <c r="M20" s="50">
        <v>23393750</v>
      </c>
      <c r="N20" s="50">
        <v>22066010</v>
      </c>
      <c r="O20" s="51">
        <v>20640570</v>
      </c>
    </row>
    <row r="21" spans="1:15" ht="5.0999999999999996" customHeight="1" x14ac:dyDescent="0.25"/>
    <row r="22" spans="1:15" ht="15.75" x14ac:dyDescent="0.3">
      <c r="A22" s="45" t="s">
        <v>33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x14ac:dyDescent="0.2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 x14ac:dyDescent="0.25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5" x14ac:dyDescent="0.25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x14ac:dyDescent="0.2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 x14ac:dyDescent="0.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5" x14ac:dyDescent="0.2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 x14ac:dyDescent="0.2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5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5" x14ac:dyDescent="0.25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2:15" x14ac:dyDescent="0.2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2:15" x14ac:dyDescent="0.25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2:15" x14ac:dyDescent="0.2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2:15" x14ac:dyDescent="0.2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2:15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2:15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2:15" x14ac:dyDescent="0.2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2:15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2:15" x14ac:dyDescent="0.25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2:15" x14ac:dyDescent="0.25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2:15" x14ac:dyDescent="0.25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2:15" x14ac:dyDescent="0.2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5" spans="2:15" x14ac:dyDescent="0.25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2:15" x14ac:dyDescent="0.25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2:15" x14ac:dyDescent="0.25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2:15" x14ac:dyDescent="0.25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</sheetData>
  <mergeCells count="3">
    <mergeCell ref="B5:O5"/>
    <mergeCell ref="B6:O6"/>
    <mergeCell ref="B7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</vt:lpstr>
      <vt:lpstr>Destinos Exportación</vt:lpstr>
      <vt:lpstr>Beneficio</vt:lpstr>
      <vt:lpstr>Producción</vt:lpstr>
      <vt:lpstr>Producción por países</vt:lpstr>
      <vt:lpstr>Producción por países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Hector Andrés Ferro Forero</cp:lastModifiedBy>
  <cp:lastPrinted>2020-03-27T22:44:50Z</cp:lastPrinted>
  <dcterms:created xsi:type="dcterms:W3CDTF">2012-03-01T14:21:40Z</dcterms:created>
  <dcterms:modified xsi:type="dcterms:W3CDTF">2024-09-20T13:59:27Z</dcterms:modified>
</cp:coreProperties>
</file>