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6515" windowHeight="7995"/>
  </bookViews>
  <sheets>
    <sheet name="Hoja2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E9" i="3" l="1"/>
  <c r="J75" i="2" l="1"/>
  <c r="J76" i="2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J145" i="2" s="1"/>
  <c r="J146" i="2" s="1"/>
  <c r="J147" i="2" s="1"/>
  <c r="J148" i="2" s="1"/>
  <c r="J149" i="2" s="1"/>
  <c r="J150" i="2" s="1"/>
  <c r="J151" i="2" s="1"/>
  <c r="J152" i="2" s="1"/>
  <c r="J153" i="2" s="1"/>
  <c r="J154" i="2" s="1"/>
  <c r="J155" i="2" s="1"/>
  <c r="J156" i="2" s="1"/>
  <c r="J157" i="2" s="1"/>
  <c r="J158" i="2" s="1"/>
  <c r="J159" i="2" s="1"/>
  <c r="J160" i="2" s="1"/>
  <c r="K160" i="2" s="1"/>
  <c r="J74" i="2"/>
  <c r="K74" i="2"/>
  <c r="K73" i="2"/>
  <c r="K158" i="2" l="1"/>
  <c r="K154" i="2"/>
  <c r="K150" i="2"/>
  <c r="K146" i="2"/>
  <c r="K142" i="2"/>
  <c r="K138" i="2"/>
  <c r="K134" i="2"/>
  <c r="K130" i="2"/>
  <c r="K126" i="2"/>
  <c r="K122" i="2"/>
  <c r="K118" i="2"/>
  <c r="K114" i="2"/>
  <c r="K110" i="2"/>
  <c r="K106" i="2"/>
  <c r="K102" i="2"/>
  <c r="K98" i="2"/>
  <c r="K94" i="2"/>
  <c r="K90" i="2"/>
  <c r="K86" i="2"/>
  <c r="K157" i="2"/>
  <c r="K153" i="2"/>
  <c r="K149" i="2"/>
  <c r="K145" i="2"/>
  <c r="K141" i="2"/>
  <c r="K137" i="2"/>
  <c r="K133" i="2"/>
  <c r="K129" i="2"/>
  <c r="K125" i="2"/>
  <c r="K121" i="2"/>
  <c r="K117" i="2"/>
  <c r="K113" i="2"/>
  <c r="K109" i="2"/>
  <c r="K105" i="2"/>
  <c r="K101" i="2"/>
  <c r="K97" i="2"/>
  <c r="K93" i="2"/>
  <c r="K89" i="2"/>
  <c r="K85" i="2"/>
  <c r="K156" i="2"/>
  <c r="K152" i="2"/>
  <c r="K148" i="2"/>
  <c r="K144" i="2"/>
  <c r="K140" i="2"/>
  <c r="K136" i="2"/>
  <c r="K132" i="2"/>
  <c r="K128" i="2"/>
  <c r="K124" i="2"/>
  <c r="K120" i="2"/>
  <c r="K116" i="2"/>
  <c r="K112" i="2"/>
  <c r="K108" i="2"/>
  <c r="K104" i="2"/>
  <c r="K100" i="2"/>
  <c r="K96" i="2"/>
  <c r="K92" i="2"/>
  <c r="K88" i="2"/>
  <c r="K84" i="2"/>
  <c r="K159" i="2"/>
  <c r="K155" i="2"/>
  <c r="K151" i="2"/>
  <c r="K147" i="2"/>
  <c r="K143" i="2"/>
  <c r="K139" i="2"/>
  <c r="K135" i="2"/>
  <c r="K131" i="2"/>
  <c r="K127" i="2"/>
  <c r="K123" i="2"/>
  <c r="K119" i="2"/>
  <c r="K115" i="2"/>
  <c r="K111" i="2"/>
  <c r="K107" i="2"/>
  <c r="K103" i="2"/>
  <c r="K99" i="2"/>
  <c r="K95" i="2"/>
  <c r="K91" i="2"/>
  <c r="K87" i="2"/>
  <c r="K83" i="2"/>
  <c r="K76" i="2"/>
  <c r="K75" i="2"/>
  <c r="K77" i="2" l="1"/>
  <c r="K78" i="2" l="1"/>
  <c r="K79" i="2" l="1"/>
  <c r="K80" i="2" l="1"/>
  <c r="K81" i="2" l="1"/>
  <c r="K82" i="2" l="1"/>
</calcChain>
</file>

<file path=xl/sharedStrings.xml><?xml version="1.0" encoding="utf-8"?>
<sst xmlns="http://schemas.openxmlformats.org/spreadsheetml/2006/main" count="199" uniqueCount="94">
  <si>
    <t>ORIGEN</t>
  </si>
  <si>
    <t>DESTINO</t>
  </si>
  <si>
    <t>TARIFA</t>
  </si>
  <si>
    <t>ADICIONAL</t>
  </si>
  <si>
    <t>TIEMPO DE TRANSITO</t>
  </si>
  <si>
    <t>Bogotá(Cundinamarca)</t>
  </si>
  <si>
    <t>Barranquilla(Atlántico)</t>
  </si>
  <si>
    <t>Valledupar(Cesar)</t>
  </si>
  <si>
    <t>Montería(Córdoba)</t>
  </si>
  <si>
    <t>Santa Marta(Magdalena)</t>
  </si>
  <si>
    <t>Pasto(Nariño)</t>
  </si>
  <si>
    <t>Cúcuta(Norte De Santander)</t>
  </si>
  <si>
    <t>Ocaña(Norte De Santander)</t>
  </si>
  <si>
    <t>Puerto Asís(Putumayo)</t>
  </si>
  <si>
    <t>Montería(Sucre)</t>
  </si>
  <si>
    <t>San Marcos(Sucre)</t>
  </si>
  <si>
    <t>Sincelejo(Sucre)</t>
  </si>
  <si>
    <t>Bogotá( Cundinamarca)</t>
  </si>
  <si>
    <t>Envigado(Antioquia)</t>
  </si>
  <si>
    <t>Girardota(Antioquia)</t>
  </si>
  <si>
    <t>Medellín(Antioquia)</t>
  </si>
  <si>
    <t>Sabaneta(Antioquia)</t>
  </si>
  <si>
    <t>Santa Rosa de Osos(Antioquia)</t>
  </si>
  <si>
    <t>Turbaco(Bolívar)</t>
  </si>
  <si>
    <t>Duitama(Boyacá)</t>
  </si>
  <si>
    <t>Manizales(Caldas)</t>
  </si>
  <si>
    <t>Cerete(Córdoba)</t>
  </si>
  <si>
    <t>La Mesa(Cundinamarca)</t>
  </si>
  <si>
    <t>Neiva(Huila)</t>
  </si>
  <si>
    <t>Fundación(Magdalena)</t>
  </si>
  <si>
    <t>Villavicencio(Meta)</t>
  </si>
  <si>
    <t>Armenia(Quindío)</t>
  </si>
  <si>
    <t>Pereira(Risaralda)</t>
  </si>
  <si>
    <t>B/Manga(Santander)</t>
  </si>
  <si>
    <t>Ibagué(Tolima)</t>
  </si>
  <si>
    <t>Buga(Valle)</t>
  </si>
  <si>
    <t>Cali(Valle)</t>
  </si>
  <si>
    <t>TIEMPO DE SERVICIO</t>
  </si>
  <si>
    <t>PESO KG INICIAL</t>
  </si>
  <si>
    <t>Criterio</t>
  </si>
  <si>
    <t>Puntaje</t>
  </si>
  <si>
    <t>Experiencia especifica*</t>
  </si>
  <si>
    <t>Certificación de calidad</t>
  </si>
  <si>
    <t>Productos ofertados</t>
  </si>
  <si>
    <t xml:space="preserve">Apartado(Antioquia) </t>
  </si>
  <si>
    <t xml:space="preserve">Caucasia(Antioquia) </t>
  </si>
  <si>
    <t xml:space="preserve">Saravena(Arauca) </t>
  </si>
  <si>
    <t xml:space="preserve">Turbaco(Bolívar) </t>
  </si>
  <si>
    <t xml:space="preserve">Yopal(Casanare) </t>
  </si>
  <si>
    <t xml:space="preserve">Aguachica(Cesar) </t>
  </si>
  <si>
    <t xml:space="preserve">Curumani(Cesar) </t>
  </si>
  <si>
    <t xml:space="preserve">Cerete(Córdoba) </t>
  </si>
  <si>
    <t xml:space="preserve">Planetarica(Córdoba) </t>
  </si>
  <si>
    <t xml:space="preserve">Sahagún(Córdoba) </t>
  </si>
  <si>
    <t xml:space="preserve">Fonseca(Guajira) </t>
  </si>
  <si>
    <t xml:space="preserve">Riohacha(Guajira) </t>
  </si>
  <si>
    <t xml:space="preserve">Fundación(Magdalena) </t>
  </si>
  <si>
    <t xml:space="preserve">Plato(Magdalena) </t>
  </si>
  <si>
    <t xml:space="preserve">Ipiales(Nariño) </t>
  </si>
  <si>
    <t xml:space="preserve">Aravena(Arauca) </t>
  </si>
  <si>
    <t xml:space="preserve">Guateque(Boyacá) </t>
  </si>
  <si>
    <t xml:space="preserve">Florencia(Caquetá) </t>
  </si>
  <si>
    <t xml:space="preserve">Popayán(Cauca) </t>
  </si>
  <si>
    <t xml:space="preserve">Garzón(Huila) </t>
  </si>
  <si>
    <t xml:space="preserve">Pitalito(Huila) </t>
  </si>
  <si>
    <t xml:space="preserve">Pasto(Nariño) </t>
  </si>
  <si>
    <t xml:space="preserve">Cartago(Valle) </t>
  </si>
  <si>
    <t xml:space="preserve">San Alberto(Cesar) </t>
  </si>
  <si>
    <t xml:space="preserve">El Banco(Magdalena) </t>
  </si>
  <si>
    <t xml:space="preserve">San Antonio de Prado(Antioquia) </t>
  </si>
  <si>
    <t xml:space="preserve">Santander de Quilichao(Cauca) </t>
  </si>
  <si>
    <t>Curumani(Cesar)</t>
  </si>
  <si>
    <t xml:space="preserve">La Plata(Huila) </t>
  </si>
  <si>
    <t xml:space="preserve">Puerto Gaitán(Meta) </t>
  </si>
  <si>
    <t xml:space="preserve">Ocaña(Norte De Santander) </t>
  </si>
  <si>
    <t xml:space="preserve">Cúcuta(Norte De Santander) </t>
  </si>
  <si>
    <t xml:space="preserve">Puerto Asís(Putumayo) </t>
  </si>
  <si>
    <t xml:space="preserve">San Marcos(Sucre) </t>
  </si>
  <si>
    <t xml:space="preserve">Cajamarca (Tolima) </t>
  </si>
  <si>
    <t>Item</t>
  </si>
  <si>
    <t>ANEXO 1 SERVICIOS OFERTADOS</t>
  </si>
  <si>
    <t>Puntuación factor técnico</t>
  </si>
  <si>
    <t>Cumplimiento normativa nacional e internacional IATA</t>
  </si>
  <si>
    <t>Cumplimiento norma para transporte terrestre de muestras bilógicas categoría B</t>
  </si>
  <si>
    <t xml:space="preserve">Certificación del personal transportador Res. 1223 mayo14 de 2014 </t>
  </si>
  <si>
    <t>Plataforma para seguimiento y rastreo de los envíos en tiempo real</t>
  </si>
  <si>
    <t>Puntuación factor logístico</t>
  </si>
  <si>
    <t>0,4 por cada destino ofertado (según anexo 1)</t>
  </si>
  <si>
    <t>registro popertador multimodal</t>
  </si>
  <si>
    <t>Habilitacion de transporte a nivel terrestre</t>
  </si>
  <si>
    <t>Experiencia &gt; 10 años acreditable</t>
  </si>
  <si>
    <t>Experiencia ≥ 5  y  ≤ 10 años acreditable</t>
  </si>
  <si>
    <t>Experiencia ≤ 4 años acreditable</t>
  </si>
  <si>
    <t>Cumplimineto norma NTC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</si>
</sst>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3"/>
    </xf>
    <xf numFmtId="3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/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workbookViewId="0">
      <selection activeCell="D14" sqref="D14"/>
    </sheetView>
  </sheetViews>
  <sheetFormatPr baseColWidth="10" defaultRowHeight="15.75" customHeight="1" x14ac:dyDescent="0.25"/>
  <cols>
    <col min="1" max="1" width="4.140625" bestFit="1" customWidth="1"/>
    <col min="2" max="2" width="18" customWidth="1"/>
    <col min="3" max="3" width="23.7109375" customWidth="1"/>
    <col min="4" max="4" width="14" customWidth="1"/>
    <col min="7" max="7" width="11.42578125" style="1"/>
    <col min="8" max="8" width="16.140625" customWidth="1"/>
    <col min="10" max="12" width="0" hidden="1" customWidth="1"/>
  </cols>
  <sheetData>
    <row r="1" spans="1:8" ht="30.75" customHeight="1" x14ac:dyDescent="0.25">
      <c r="A1" s="14" t="s">
        <v>80</v>
      </c>
      <c r="B1" s="14"/>
      <c r="C1" s="14"/>
      <c r="D1" s="14"/>
      <c r="E1" s="14"/>
      <c r="F1" s="14"/>
      <c r="G1" s="14"/>
      <c r="H1" s="14"/>
    </row>
    <row r="2" spans="1:8" ht="23.25" customHeight="1" x14ac:dyDescent="0.25">
      <c r="A2" s="6" t="s">
        <v>79</v>
      </c>
      <c r="B2" s="6" t="s">
        <v>0</v>
      </c>
      <c r="C2" s="6" t="s">
        <v>1</v>
      </c>
      <c r="D2" s="6" t="s">
        <v>37</v>
      </c>
      <c r="E2" s="6" t="s">
        <v>2</v>
      </c>
      <c r="F2" s="6" t="s">
        <v>3</v>
      </c>
      <c r="G2" s="6" t="s">
        <v>38</v>
      </c>
      <c r="H2" s="6" t="s">
        <v>4</v>
      </c>
    </row>
    <row r="3" spans="1:8" ht="15.75" customHeight="1" x14ac:dyDescent="0.25">
      <c r="A3" s="11">
        <v>1</v>
      </c>
      <c r="B3" s="7" t="s">
        <v>5</v>
      </c>
      <c r="C3" s="7" t="s">
        <v>44</v>
      </c>
      <c r="D3" s="8"/>
      <c r="E3" s="9"/>
      <c r="F3" s="9"/>
      <c r="G3" s="10"/>
      <c r="H3" s="10"/>
    </row>
    <row r="4" spans="1:8" ht="15.75" customHeight="1" x14ac:dyDescent="0.25">
      <c r="A4" s="11">
        <v>2</v>
      </c>
      <c r="B4" s="7" t="s">
        <v>5</v>
      </c>
      <c r="C4" s="7" t="s">
        <v>45</v>
      </c>
      <c r="D4" s="8"/>
      <c r="E4" s="9"/>
      <c r="F4" s="9"/>
      <c r="G4" s="10"/>
      <c r="H4" s="10"/>
    </row>
    <row r="5" spans="1:8" ht="15.75" customHeight="1" x14ac:dyDescent="0.25">
      <c r="A5" s="11">
        <v>3</v>
      </c>
      <c r="B5" s="7" t="s">
        <v>5</v>
      </c>
      <c r="C5" s="7" t="s">
        <v>46</v>
      </c>
      <c r="D5" s="8"/>
      <c r="E5" s="9"/>
      <c r="F5" s="9"/>
      <c r="G5" s="10"/>
      <c r="H5" s="10"/>
    </row>
    <row r="6" spans="1:8" ht="15.75" customHeight="1" x14ac:dyDescent="0.25">
      <c r="A6" s="11">
        <v>4</v>
      </c>
      <c r="B6" s="7" t="s">
        <v>5</v>
      </c>
      <c r="C6" s="7" t="s">
        <v>6</v>
      </c>
      <c r="D6" s="10"/>
      <c r="E6" s="9"/>
      <c r="F6" s="9"/>
      <c r="G6" s="10"/>
      <c r="H6" s="10"/>
    </row>
    <row r="7" spans="1:8" ht="15.75" customHeight="1" x14ac:dyDescent="0.25">
      <c r="A7" s="11">
        <v>5</v>
      </c>
      <c r="B7" s="7" t="s">
        <v>5</v>
      </c>
      <c r="C7" s="7" t="s">
        <v>47</v>
      </c>
      <c r="D7" s="8"/>
      <c r="E7" s="9"/>
      <c r="F7" s="9"/>
      <c r="G7" s="10"/>
      <c r="H7" s="10"/>
    </row>
    <row r="8" spans="1:8" ht="15.75" customHeight="1" x14ac:dyDescent="0.25">
      <c r="A8" s="11">
        <v>6</v>
      </c>
      <c r="B8" s="7" t="s">
        <v>5</v>
      </c>
      <c r="C8" s="7" t="s">
        <v>48</v>
      </c>
      <c r="D8" s="8"/>
      <c r="E8" s="9"/>
      <c r="F8" s="9"/>
      <c r="G8" s="10"/>
      <c r="H8" s="10"/>
    </row>
    <row r="9" spans="1:8" ht="15.75" customHeight="1" x14ac:dyDescent="0.25">
      <c r="A9" s="11">
        <v>7</v>
      </c>
      <c r="B9" s="7" t="s">
        <v>5</v>
      </c>
      <c r="C9" s="7" t="s">
        <v>49</v>
      </c>
      <c r="D9" s="8"/>
      <c r="E9" s="9"/>
      <c r="F9" s="9"/>
      <c r="G9" s="10"/>
      <c r="H9" s="10"/>
    </row>
    <row r="10" spans="1:8" ht="15.75" customHeight="1" x14ac:dyDescent="0.25">
      <c r="A10" s="11">
        <v>8</v>
      </c>
      <c r="B10" s="7" t="s">
        <v>5</v>
      </c>
      <c r="C10" s="7" t="s">
        <v>50</v>
      </c>
      <c r="D10" s="8"/>
      <c r="E10" s="9"/>
      <c r="F10" s="9"/>
      <c r="G10" s="10"/>
      <c r="H10" s="10"/>
    </row>
    <row r="11" spans="1:8" ht="15.75" customHeight="1" x14ac:dyDescent="0.25">
      <c r="A11" s="11">
        <v>9</v>
      </c>
      <c r="B11" s="7" t="s">
        <v>5</v>
      </c>
      <c r="C11" s="7" t="s">
        <v>7</v>
      </c>
      <c r="D11" s="10"/>
      <c r="E11" s="9"/>
      <c r="F11" s="9"/>
      <c r="G11" s="10"/>
      <c r="H11" s="10"/>
    </row>
    <row r="12" spans="1:8" ht="15.75" customHeight="1" x14ac:dyDescent="0.25">
      <c r="A12" s="11">
        <v>10</v>
      </c>
      <c r="B12" s="7" t="s">
        <v>5</v>
      </c>
      <c r="C12" s="7" t="s">
        <v>67</v>
      </c>
      <c r="D12" s="8"/>
      <c r="E12" s="9"/>
      <c r="F12" s="9"/>
      <c r="G12" s="10"/>
      <c r="H12" s="10"/>
    </row>
    <row r="13" spans="1:8" ht="15.75" customHeight="1" x14ac:dyDescent="0.25">
      <c r="A13" s="11">
        <v>11</v>
      </c>
      <c r="B13" s="7" t="s">
        <v>5</v>
      </c>
      <c r="C13" s="7" t="s">
        <v>51</v>
      </c>
      <c r="D13" s="8"/>
      <c r="E13" s="9"/>
      <c r="F13" s="9"/>
      <c r="G13" s="10"/>
      <c r="H13" s="10"/>
    </row>
    <row r="14" spans="1:8" ht="15.75" customHeight="1" x14ac:dyDescent="0.25">
      <c r="A14" s="11">
        <v>12</v>
      </c>
      <c r="B14" s="7" t="s">
        <v>5</v>
      </c>
      <c r="C14" s="7" t="s">
        <v>8</v>
      </c>
      <c r="D14" s="10"/>
      <c r="E14" s="9"/>
      <c r="F14" s="9"/>
      <c r="G14" s="10"/>
      <c r="H14" s="10"/>
    </row>
    <row r="15" spans="1:8" ht="15.75" customHeight="1" x14ac:dyDescent="0.25">
      <c r="A15" s="11">
        <v>13</v>
      </c>
      <c r="B15" s="7" t="s">
        <v>5</v>
      </c>
      <c r="C15" s="7" t="s">
        <v>52</v>
      </c>
      <c r="D15" s="10"/>
      <c r="E15" s="9"/>
      <c r="F15" s="9"/>
      <c r="G15" s="10"/>
      <c r="H15" s="10"/>
    </row>
    <row r="16" spans="1:8" ht="15.75" customHeight="1" x14ac:dyDescent="0.25">
      <c r="A16" s="11">
        <v>14</v>
      </c>
      <c r="B16" s="7" t="s">
        <v>5</v>
      </c>
      <c r="C16" s="7" t="s">
        <v>53</v>
      </c>
      <c r="D16" s="8"/>
      <c r="E16" s="9"/>
      <c r="F16" s="9"/>
      <c r="G16" s="10"/>
      <c r="H16" s="10"/>
    </row>
    <row r="17" spans="1:8" ht="15.75" customHeight="1" x14ac:dyDescent="0.25">
      <c r="A17" s="11">
        <v>15</v>
      </c>
      <c r="B17" s="7" t="s">
        <v>5</v>
      </c>
      <c r="C17" s="7" t="s">
        <v>54</v>
      </c>
      <c r="D17" s="8"/>
      <c r="E17" s="9"/>
      <c r="F17" s="9"/>
      <c r="G17" s="10"/>
      <c r="H17" s="10"/>
    </row>
    <row r="18" spans="1:8" ht="15.75" customHeight="1" x14ac:dyDescent="0.25">
      <c r="A18" s="11">
        <v>16</v>
      </c>
      <c r="B18" s="7" t="s">
        <v>5</v>
      </c>
      <c r="C18" s="7" t="s">
        <v>55</v>
      </c>
      <c r="D18" s="8"/>
      <c r="E18" s="9"/>
      <c r="F18" s="9"/>
      <c r="G18" s="10"/>
      <c r="H18" s="10"/>
    </row>
    <row r="19" spans="1:8" ht="15.75" customHeight="1" x14ac:dyDescent="0.25">
      <c r="A19" s="11">
        <v>17</v>
      </c>
      <c r="B19" s="7" t="s">
        <v>5</v>
      </c>
      <c r="C19" s="7" t="s">
        <v>9</v>
      </c>
      <c r="D19" s="10"/>
      <c r="E19" s="9"/>
      <c r="F19" s="9"/>
      <c r="G19" s="10"/>
      <c r="H19" s="10"/>
    </row>
    <row r="20" spans="1:8" ht="15.75" customHeight="1" x14ac:dyDescent="0.25">
      <c r="A20" s="11">
        <v>18</v>
      </c>
      <c r="B20" s="7" t="s">
        <v>5</v>
      </c>
      <c r="C20" s="7" t="s">
        <v>56</v>
      </c>
      <c r="D20" s="8"/>
      <c r="E20" s="9"/>
      <c r="F20" s="9"/>
      <c r="G20" s="10"/>
      <c r="H20" s="10"/>
    </row>
    <row r="21" spans="1:8" ht="15.75" customHeight="1" x14ac:dyDescent="0.25">
      <c r="A21" s="11">
        <v>19</v>
      </c>
      <c r="B21" s="7" t="s">
        <v>5</v>
      </c>
      <c r="C21" s="7" t="s">
        <v>57</v>
      </c>
      <c r="D21" s="8"/>
      <c r="E21" s="9"/>
      <c r="F21" s="9"/>
      <c r="G21" s="10"/>
      <c r="H21" s="10"/>
    </row>
    <row r="22" spans="1:8" ht="15.75" customHeight="1" x14ac:dyDescent="0.25">
      <c r="A22" s="11">
        <v>20</v>
      </c>
      <c r="B22" s="7" t="s">
        <v>5</v>
      </c>
      <c r="C22" s="7" t="s">
        <v>68</v>
      </c>
      <c r="D22" s="8"/>
      <c r="E22" s="9"/>
      <c r="F22" s="9"/>
      <c r="G22" s="10"/>
      <c r="H22" s="10"/>
    </row>
    <row r="23" spans="1:8" ht="15.75" customHeight="1" x14ac:dyDescent="0.25">
      <c r="A23" s="11">
        <v>21</v>
      </c>
      <c r="B23" s="7" t="s">
        <v>5</v>
      </c>
      <c r="C23" s="7" t="s">
        <v>58</v>
      </c>
      <c r="D23" s="8"/>
      <c r="E23" s="9"/>
      <c r="F23" s="9"/>
      <c r="G23" s="10"/>
      <c r="H23" s="10"/>
    </row>
    <row r="24" spans="1:8" ht="15.75" customHeight="1" x14ac:dyDescent="0.25">
      <c r="A24" s="11">
        <v>22</v>
      </c>
      <c r="B24" s="7" t="s">
        <v>5</v>
      </c>
      <c r="C24" s="7" t="s">
        <v>10</v>
      </c>
      <c r="D24" s="8"/>
      <c r="E24" s="9"/>
      <c r="F24" s="9"/>
      <c r="G24" s="10"/>
      <c r="H24" s="10"/>
    </row>
    <row r="25" spans="1:8" ht="15.75" customHeight="1" x14ac:dyDescent="0.25">
      <c r="A25" s="11">
        <v>23</v>
      </c>
      <c r="B25" s="7" t="s">
        <v>5</v>
      </c>
      <c r="C25" s="7" t="s">
        <v>11</v>
      </c>
      <c r="D25" s="10"/>
      <c r="E25" s="9"/>
      <c r="F25" s="9"/>
      <c r="G25" s="10"/>
      <c r="H25" s="10"/>
    </row>
    <row r="26" spans="1:8" ht="15.75" customHeight="1" x14ac:dyDescent="0.25">
      <c r="A26" s="11">
        <v>24</v>
      </c>
      <c r="B26" s="7" t="s">
        <v>5</v>
      </c>
      <c r="C26" s="7" t="s">
        <v>12</v>
      </c>
      <c r="D26" s="8"/>
      <c r="E26" s="9"/>
      <c r="F26" s="9"/>
      <c r="G26" s="10"/>
      <c r="H26" s="10"/>
    </row>
    <row r="27" spans="1:8" ht="15.75" customHeight="1" x14ac:dyDescent="0.25">
      <c r="A27" s="11">
        <v>25</v>
      </c>
      <c r="B27" s="7" t="s">
        <v>5</v>
      </c>
      <c r="C27" s="7" t="s">
        <v>13</v>
      </c>
      <c r="D27" s="8"/>
      <c r="E27" s="9"/>
      <c r="F27" s="9"/>
      <c r="G27" s="10"/>
      <c r="H27" s="10"/>
    </row>
    <row r="28" spans="1:8" ht="15.75" customHeight="1" x14ac:dyDescent="0.25">
      <c r="A28" s="11">
        <v>26</v>
      </c>
      <c r="B28" s="7" t="s">
        <v>5</v>
      </c>
      <c r="C28" s="7" t="s">
        <v>14</v>
      </c>
      <c r="D28" s="10"/>
      <c r="E28" s="9"/>
      <c r="F28" s="9"/>
      <c r="G28" s="10"/>
      <c r="H28" s="10"/>
    </row>
    <row r="29" spans="1:8" ht="15.75" customHeight="1" x14ac:dyDescent="0.25">
      <c r="A29" s="11">
        <v>27</v>
      </c>
      <c r="B29" s="7" t="s">
        <v>5</v>
      </c>
      <c r="C29" s="7" t="s">
        <v>15</v>
      </c>
      <c r="D29" s="8"/>
      <c r="E29" s="9"/>
      <c r="F29" s="9"/>
      <c r="G29" s="10"/>
      <c r="H29" s="10"/>
    </row>
    <row r="30" spans="1:8" ht="15.75" customHeight="1" x14ac:dyDescent="0.25">
      <c r="A30" s="11">
        <v>28</v>
      </c>
      <c r="B30" s="7" t="s">
        <v>5</v>
      </c>
      <c r="C30" s="7" t="s">
        <v>16</v>
      </c>
      <c r="D30" s="10"/>
      <c r="E30" s="9"/>
      <c r="F30" s="9"/>
      <c r="G30" s="10"/>
      <c r="H30" s="10"/>
    </row>
    <row r="31" spans="1:8" ht="15.75" customHeight="1" x14ac:dyDescent="0.25">
      <c r="A31" s="11">
        <v>29</v>
      </c>
      <c r="B31" s="7" t="s">
        <v>17</v>
      </c>
      <c r="C31" s="7" t="s">
        <v>18</v>
      </c>
      <c r="D31" s="8"/>
      <c r="E31" s="9"/>
      <c r="F31" s="9"/>
      <c r="G31" s="10"/>
      <c r="H31" s="10"/>
    </row>
    <row r="32" spans="1:8" ht="15.75" customHeight="1" x14ac:dyDescent="0.25">
      <c r="A32" s="11">
        <v>30</v>
      </c>
      <c r="B32" s="7" t="s">
        <v>17</v>
      </c>
      <c r="C32" s="7" t="s">
        <v>19</v>
      </c>
      <c r="D32" s="8"/>
      <c r="E32" s="9"/>
      <c r="F32" s="9"/>
      <c r="G32" s="10"/>
      <c r="H32" s="10"/>
    </row>
    <row r="33" spans="1:8" ht="15.75" customHeight="1" x14ac:dyDescent="0.25">
      <c r="A33" s="11">
        <v>31</v>
      </c>
      <c r="B33" s="7" t="s">
        <v>17</v>
      </c>
      <c r="C33" s="7" t="s">
        <v>69</v>
      </c>
      <c r="D33" s="8"/>
      <c r="E33" s="9"/>
      <c r="F33" s="9"/>
      <c r="G33" s="10"/>
      <c r="H33" s="10"/>
    </row>
    <row r="34" spans="1:8" ht="15.75" customHeight="1" x14ac:dyDescent="0.25">
      <c r="A34" s="11">
        <v>32</v>
      </c>
      <c r="B34" s="7" t="s">
        <v>17</v>
      </c>
      <c r="C34" s="7" t="s">
        <v>20</v>
      </c>
      <c r="D34" s="8"/>
      <c r="E34" s="9"/>
      <c r="F34" s="9"/>
      <c r="G34" s="10"/>
      <c r="H34" s="10"/>
    </row>
    <row r="35" spans="1:8" ht="15.75" customHeight="1" x14ac:dyDescent="0.25">
      <c r="A35" s="11">
        <v>33</v>
      </c>
      <c r="B35" s="7" t="s">
        <v>17</v>
      </c>
      <c r="C35" s="7" t="s">
        <v>21</v>
      </c>
      <c r="D35" s="8"/>
      <c r="E35" s="9"/>
      <c r="F35" s="9"/>
      <c r="G35" s="10"/>
      <c r="H35" s="10"/>
    </row>
    <row r="36" spans="1:8" ht="15.75" customHeight="1" x14ac:dyDescent="0.25">
      <c r="A36" s="11">
        <v>34</v>
      </c>
      <c r="B36" s="7" t="s">
        <v>17</v>
      </c>
      <c r="C36" s="7" t="s">
        <v>22</v>
      </c>
      <c r="D36" s="8"/>
      <c r="E36" s="9"/>
      <c r="F36" s="9"/>
      <c r="G36" s="10"/>
      <c r="H36" s="10"/>
    </row>
    <row r="37" spans="1:8" ht="15.75" customHeight="1" x14ac:dyDescent="0.25">
      <c r="A37" s="11">
        <v>35</v>
      </c>
      <c r="B37" s="7" t="s">
        <v>17</v>
      </c>
      <c r="C37" s="7" t="s">
        <v>44</v>
      </c>
      <c r="D37" s="8"/>
      <c r="E37" s="9"/>
      <c r="F37" s="9"/>
      <c r="G37" s="10"/>
      <c r="H37" s="10"/>
    </row>
    <row r="38" spans="1:8" ht="15.75" customHeight="1" x14ac:dyDescent="0.25">
      <c r="A38" s="11">
        <v>36</v>
      </c>
      <c r="B38" s="7" t="s">
        <v>17</v>
      </c>
      <c r="C38" s="7" t="s">
        <v>45</v>
      </c>
      <c r="D38" s="8"/>
      <c r="E38" s="9"/>
      <c r="F38" s="9"/>
      <c r="G38" s="10"/>
      <c r="H38" s="10"/>
    </row>
    <row r="39" spans="1:8" ht="15.75" customHeight="1" x14ac:dyDescent="0.25">
      <c r="A39" s="11">
        <v>37</v>
      </c>
      <c r="B39" s="7" t="s">
        <v>17</v>
      </c>
      <c r="C39" s="7" t="s">
        <v>59</v>
      </c>
      <c r="D39" s="8"/>
      <c r="E39" s="9"/>
      <c r="F39" s="9"/>
      <c r="G39" s="10"/>
      <c r="H39" s="10"/>
    </row>
    <row r="40" spans="1:8" ht="15.75" customHeight="1" x14ac:dyDescent="0.25">
      <c r="A40" s="11">
        <v>38</v>
      </c>
      <c r="B40" s="7" t="s">
        <v>17</v>
      </c>
      <c r="C40" s="7" t="s">
        <v>6</v>
      </c>
      <c r="D40" s="8"/>
      <c r="E40" s="9"/>
      <c r="F40" s="9"/>
      <c r="G40" s="10"/>
      <c r="H40" s="10"/>
    </row>
    <row r="41" spans="1:8" ht="15.75" customHeight="1" x14ac:dyDescent="0.25">
      <c r="A41" s="11">
        <v>39</v>
      </c>
      <c r="B41" s="7" t="s">
        <v>17</v>
      </c>
      <c r="C41" s="7" t="s">
        <v>23</v>
      </c>
      <c r="D41" s="8"/>
      <c r="E41" s="9"/>
      <c r="F41" s="9"/>
      <c r="G41" s="10"/>
      <c r="H41" s="10"/>
    </row>
    <row r="42" spans="1:8" ht="15.75" customHeight="1" x14ac:dyDescent="0.25">
      <c r="A42" s="11">
        <v>40</v>
      </c>
      <c r="B42" s="7" t="s">
        <v>17</v>
      </c>
      <c r="C42" s="7" t="s">
        <v>24</v>
      </c>
      <c r="D42" s="8"/>
      <c r="E42" s="9"/>
      <c r="F42" s="9"/>
      <c r="G42" s="10"/>
      <c r="H42" s="10"/>
    </row>
    <row r="43" spans="1:8" ht="15.75" customHeight="1" x14ac:dyDescent="0.25">
      <c r="A43" s="11">
        <v>41</v>
      </c>
      <c r="B43" s="7" t="s">
        <v>17</v>
      </c>
      <c r="C43" s="7" t="s">
        <v>60</v>
      </c>
      <c r="D43" s="8"/>
      <c r="E43" s="9"/>
      <c r="F43" s="9"/>
      <c r="G43" s="10"/>
      <c r="H43" s="10"/>
    </row>
    <row r="44" spans="1:8" ht="15.75" customHeight="1" x14ac:dyDescent="0.25">
      <c r="A44" s="11">
        <v>42</v>
      </c>
      <c r="B44" s="7" t="s">
        <v>17</v>
      </c>
      <c r="C44" s="7" t="s">
        <v>25</v>
      </c>
      <c r="D44" s="8"/>
      <c r="E44" s="9"/>
      <c r="F44" s="9"/>
      <c r="G44" s="10"/>
      <c r="H44" s="10"/>
    </row>
    <row r="45" spans="1:8" ht="15.75" customHeight="1" x14ac:dyDescent="0.25">
      <c r="A45" s="11">
        <v>43</v>
      </c>
      <c r="B45" s="7" t="s">
        <v>17</v>
      </c>
      <c r="C45" s="7" t="s">
        <v>61</v>
      </c>
      <c r="D45" s="8"/>
      <c r="E45" s="9"/>
      <c r="F45" s="9"/>
      <c r="G45" s="10"/>
      <c r="H45" s="10"/>
    </row>
    <row r="46" spans="1:8" ht="15.75" customHeight="1" x14ac:dyDescent="0.25">
      <c r="A46" s="11">
        <v>44</v>
      </c>
      <c r="B46" s="7" t="s">
        <v>17</v>
      </c>
      <c r="C46" s="7" t="s">
        <v>48</v>
      </c>
      <c r="D46" s="8"/>
      <c r="E46" s="9"/>
      <c r="F46" s="9"/>
      <c r="G46" s="10"/>
      <c r="H46" s="10"/>
    </row>
    <row r="47" spans="1:8" ht="15.75" customHeight="1" x14ac:dyDescent="0.25">
      <c r="A47" s="11">
        <v>45</v>
      </c>
      <c r="B47" s="7" t="s">
        <v>17</v>
      </c>
      <c r="C47" s="7" t="s">
        <v>48</v>
      </c>
      <c r="D47" s="8"/>
      <c r="E47" s="9"/>
      <c r="F47" s="9"/>
      <c r="G47" s="10"/>
      <c r="H47" s="10"/>
    </row>
    <row r="48" spans="1:8" ht="15.75" customHeight="1" x14ac:dyDescent="0.25">
      <c r="A48" s="11">
        <v>46</v>
      </c>
      <c r="B48" s="7" t="s">
        <v>17</v>
      </c>
      <c r="C48" s="7" t="s">
        <v>62</v>
      </c>
      <c r="D48" s="8"/>
      <c r="E48" s="9"/>
      <c r="F48" s="9"/>
      <c r="G48" s="10"/>
      <c r="H48" s="10"/>
    </row>
    <row r="49" spans="1:8" ht="15.75" customHeight="1" x14ac:dyDescent="0.25">
      <c r="A49" s="11">
        <v>47</v>
      </c>
      <c r="B49" s="7" t="s">
        <v>17</v>
      </c>
      <c r="C49" s="7" t="s">
        <v>70</v>
      </c>
      <c r="D49" s="8"/>
      <c r="E49" s="9"/>
      <c r="F49" s="9"/>
      <c r="G49" s="10"/>
      <c r="H49" s="10"/>
    </row>
    <row r="50" spans="1:8" ht="15.75" customHeight="1" x14ac:dyDescent="0.25">
      <c r="A50" s="11">
        <v>48</v>
      </c>
      <c r="B50" s="7" t="s">
        <v>17</v>
      </c>
      <c r="C50" s="7" t="s">
        <v>49</v>
      </c>
      <c r="D50" s="8"/>
      <c r="E50" s="9"/>
      <c r="F50" s="9"/>
      <c r="G50" s="10"/>
      <c r="H50" s="10"/>
    </row>
    <row r="51" spans="1:8" ht="15.75" customHeight="1" x14ac:dyDescent="0.25">
      <c r="A51" s="11">
        <v>49</v>
      </c>
      <c r="B51" s="7" t="s">
        <v>17</v>
      </c>
      <c r="C51" s="7" t="s">
        <v>71</v>
      </c>
      <c r="D51" s="8"/>
      <c r="E51" s="9"/>
      <c r="F51" s="9"/>
      <c r="G51" s="10"/>
      <c r="H51" s="10"/>
    </row>
    <row r="52" spans="1:8" ht="15.75" customHeight="1" x14ac:dyDescent="0.25">
      <c r="A52" s="11">
        <v>50</v>
      </c>
      <c r="B52" s="7" t="s">
        <v>17</v>
      </c>
      <c r="C52" s="7" t="s">
        <v>7</v>
      </c>
      <c r="D52" s="8"/>
      <c r="E52" s="9"/>
      <c r="F52" s="9"/>
      <c r="G52" s="10"/>
      <c r="H52" s="10"/>
    </row>
    <row r="53" spans="1:8" ht="15.75" customHeight="1" x14ac:dyDescent="0.25">
      <c r="A53" s="11">
        <v>51</v>
      </c>
      <c r="B53" s="7" t="s">
        <v>17</v>
      </c>
      <c r="C53" s="7" t="s">
        <v>67</v>
      </c>
      <c r="D53" s="8"/>
      <c r="E53" s="9"/>
      <c r="F53" s="9"/>
      <c r="G53" s="10"/>
      <c r="H53" s="10"/>
    </row>
    <row r="54" spans="1:8" ht="15.75" customHeight="1" x14ac:dyDescent="0.25">
      <c r="A54" s="11">
        <v>52</v>
      </c>
      <c r="B54" s="7" t="s">
        <v>17</v>
      </c>
      <c r="C54" s="7" t="s">
        <v>26</v>
      </c>
      <c r="D54" s="8"/>
      <c r="E54" s="9"/>
      <c r="F54" s="9"/>
      <c r="G54" s="10"/>
      <c r="H54" s="10"/>
    </row>
    <row r="55" spans="1:8" ht="15.75" customHeight="1" x14ac:dyDescent="0.25">
      <c r="A55" s="11">
        <v>53</v>
      </c>
      <c r="B55" s="7" t="s">
        <v>17</v>
      </c>
      <c r="C55" s="7" t="s">
        <v>8</v>
      </c>
      <c r="D55" s="8"/>
      <c r="E55" s="9"/>
      <c r="F55" s="9"/>
      <c r="G55" s="10"/>
      <c r="H55" s="10"/>
    </row>
    <row r="56" spans="1:8" ht="15.75" customHeight="1" x14ac:dyDescent="0.25">
      <c r="A56" s="11">
        <v>54</v>
      </c>
      <c r="B56" s="7" t="s">
        <v>17</v>
      </c>
      <c r="C56" s="7" t="s">
        <v>52</v>
      </c>
      <c r="D56" s="8"/>
      <c r="E56" s="9"/>
      <c r="F56" s="9"/>
      <c r="G56" s="10"/>
      <c r="H56" s="10"/>
    </row>
    <row r="57" spans="1:8" ht="15.75" customHeight="1" x14ac:dyDescent="0.25">
      <c r="A57" s="11">
        <v>55</v>
      </c>
      <c r="B57" s="7" t="s">
        <v>17</v>
      </c>
      <c r="C57" s="7" t="s">
        <v>53</v>
      </c>
      <c r="D57" s="8"/>
      <c r="E57" s="9"/>
      <c r="F57" s="9"/>
      <c r="G57" s="10"/>
      <c r="H57" s="10"/>
    </row>
    <row r="58" spans="1:8" ht="15.75" customHeight="1" x14ac:dyDescent="0.25">
      <c r="A58" s="11">
        <v>56</v>
      </c>
      <c r="B58" s="7" t="s">
        <v>17</v>
      </c>
      <c r="C58" s="7" t="s">
        <v>27</v>
      </c>
      <c r="D58" s="8"/>
      <c r="E58" s="9"/>
      <c r="F58" s="9"/>
      <c r="G58" s="10"/>
      <c r="H58" s="10"/>
    </row>
    <row r="59" spans="1:8" ht="15.75" customHeight="1" x14ac:dyDescent="0.25">
      <c r="A59" s="11">
        <v>57</v>
      </c>
      <c r="B59" s="7" t="s">
        <v>17</v>
      </c>
      <c r="C59" s="7" t="s">
        <v>54</v>
      </c>
      <c r="D59" s="8"/>
      <c r="E59" s="9"/>
      <c r="F59" s="9"/>
      <c r="G59" s="10"/>
      <c r="H59" s="10"/>
    </row>
    <row r="60" spans="1:8" ht="15.75" customHeight="1" x14ac:dyDescent="0.25">
      <c r="A60" s="11">
        <v>58</v>
      </c>
      <c r="B60" s="7" t="s">
        <v>17</v>
      </c>
      <c r="C60" s="7" t="s">
        <v>55</v>
      </c>
      <c r="D60" s="8"/>
      <c r="E60" s="9"/>
      <c r="F60" s="9"/>
      <c r="G60" s="10"/>
      <c r="H60" s="10"/>
    </row>
    <row r="61" spans="1:8" ht="15.75" customHeight="1" x14ac:dyDescent="0.25">
      <c r="A61" s="11">
        <v>59</v>
      </c>
      <c r="B61" s="7" t="s">
        <v>17</v>
      </c>
      <c r="C61" s="7" t="s">
        <v>72</v>
      </c>
      <c r="D61" s="8"/>
      <c r="E61" s="9"/>
      <c r="F61" s="9"/>
      <c r="G61" s="10"/>
      <c r="H61" s="10"/>
    </row>
    <row r="62" spans="1:8" ht="15.75" customHeight="1" x14ac:dyDescent="0.25">
      <c r="A62" s="11">
        <v>60</v>
      </c>
      <c r="B62" s="7" t="s">
        <v>17</v>
      </c>
      <c r="C62" s="7" t="s">
        <v>63</v>
      </c>
      <c r="D62" s="8"/>
      <c r="E62" s="9"/>
      <c r="F62" s="9"/>
      <c r="G62" s="10"/>
      <c r="H62" s="10"/>
    </row>
    <row r="63" spans="1:8" ht="15.75" customHeight="1" x14ac:dyDescent="0.25">
      <c r="A63" s="11">
        <v>61</v>
      </c>
      <c r="B63" s="7" t="s">
        <v>17</v>
      </c>
      <c r="C63" s="7" t="s">
        <v>28</v>
      </c>
      <c r="D63" s="8"/>
      <c r="E63" s="9"/>
      <c r="F63" s="9"/>
      <c r="G63" s="10"/>
      <c r="H63" s="10"/>
    </row>
    <row r="64" spans="1:8" ht="15.75" customHeight="1" x14ac:dyDescent="0.25">
      <c r="A64" s="11">
        <v>62</v>
      </c>
      <c r="B64" s="7" t="s">
        <v>17</v>
      </c>
      <c r="C64" s="7" t="s">
        <v>64</v>
      </c>
      <c r="D64" s="8"/>
      <c r="E64" s="9"/>
      <c r="F64" s="9"/>
      <c r="G64" s="10"/>
      <c r="H64" s="10"/>
    </row>
    <row r="65" spans="1:11" ht="15.75" customHeight="1" x14ac:dyDescent="0.25">
      <c r="A65" s="11">
        <v>63</v>
      </c>
      <c r="B65" s="7" t="s">
        <v>17</v>
      </c>
      <c r="C65" s="7" t="s">
        <v>9</v>
      </c>
      <c r="D65" s="8"/>
      <c r="E65" s="9"/>
      <c r="F65" s="9"/>
      <c r="G65" s="10"/>
      <c r="H65" s="10"/>
    </row>
    <row r="66" spans="1:11" ht="15.75" customHeight="1" x14ac:dyDescent="0.25">
      <c r="A66" s="11">
        <v>64</v>
      </c>
      <c r="B66" s="7" t="s">
        <v>17</v>
      </c>
      <c r="C66" s="7" t="s">
        <v>29</v>
      </c>
      <c r="D66" s="8"/>
      <c r="E66" s="9"/>
      <c r="F66" s="9"/>
      <c r="G66" s="10"/>
      <c r="H66" s="10"/>
    </row>
    <row r="67" spans="1:11" ht="15.75" customHeight="1" x14ac:dyDescent="0.25">
      <c r="A67" s="11">
        <v>65</v>
      </c>
      <c r="B67" s="7" t="s">
        <v>17</v>
      </c>
      <c r="C67" s="7" t="s">
        <v>57</v>
      </c>
      <c r="D67" s="8"/>
      <c r="E67" s="9"/>
      <c r="F67" s="9"/>
      <c r="G67" s="10"/>
      <c r="H67" s="10"/>
    </row>
    <row r="68" spans="1:11" ht="15.75" customHeight="1" x14ac:dyDescent="0.25">
      <c r="A68" s="11">
        <v>66</v>
      </c>
      <c r="B68" s="7" t="s">
        <v>17</v>
      </c>
      <c r="C68" s="7" t="s">
        <v>68</v>
      </c>
      <c r="D68" s="8"/>
      <c r="E68" s="9"/>
      <c r="F68" s="9"/>
      <c r="G68" s="10"/>
      <c r="H68" s="10"/>
    </row>
    <row r="69" spans="1:11" ht="15.75" customHeight="1" x14ac:dyDescent="0.25">
      <c r="A69" s="11">
        <v>67</v>
      </c>
      <c r="B69" s="7" t="s">
        <v>17</v>
      </c>
      <c r="C69" s="7" t="s">
        <v>73</v>
      </c>
      <c r="D69" s="8"/>
      <c r="E69" s="9"/>
      <c r="F69" s="9"/>
      <c r="G69" s="10"/>
      <c r="H69" s="10"/>
    </row>
    <row r="70" spans="1:11" ht="15.75" customHeight="1" x14ac:dyDescent="0.25">
      <c r="A70" s="11">
        <v>68</v>
      </c>
      <c r="B70" s="7" t="s">
        <v>17</v>
      </c>
      <c r="C70" s="7" t="s">
        <v>30</v>
      </c>
      <c r="D70" s="8"/>
      <c r="E70" s="9"/>
      <c r="F70" s="9"/>
      <c r="G70" s="10"/>
      <c r="H70" s="10"/>
    </row>
    <row r="71" spans="1:11" ht="15.75" customHeight="1" x14ac:dyDescent="0.25">
      <c r="A71" s="11">
        <v>69</v>
      </c>
      <c r="B71" s="7" t="s">
        <v>17</v>
      </c>
      <c r="C71" s="7" t="s">
        <v>58</v>
      </c>
      <c r="D71" s="8"/>
      <c r="E71" s="9"/>
      <c r="F71" s="9"/>
      <c r="G71" s="10"/>
      <c r="H71" s="10"/>
    </row>
    <row r="72" spans="1:11" ht="15.75" customHeight="1" x14ac:dyDescent="0.25">
      <c r="A72" s="11">
        <v>70</v>
      </c>
      <c r="B72" s="7" t="s">
        <v>17</v>
      </c>
      <c r="C72" s="7" t="s">
        <v>65</v>
      </c>
      <c r="D72" s="8"/>
      <c r="E72" s="9"/>
      <c r="F72" s="9"/>
      <c r="G72" s="10"/>
      <c r="H72" s="10"/>
    </row>
    <row r="73" spans="1:11" ht="15.75" customHeight="1" x14ac:dyDescent="0.25">
      <c r="A73" s="11">
        <v>71</v>
      </c>
      <c r="B73" s="7" t="s">
        <v>17</v>
      </c>
      <c r="C73" s="7" t="s">
        <v>74</v>
      </c>
      <c r="D73" s="8"/>
      <c r="E73" s="9"/>
      <c r="F73" s="9"/>
      <c r="G73" s="10"/>
      <c r="H73" s="10"/>
      <c r="J73">
        <v>400</v>
      </c>
      <c r="K73">
        <f>J73/$A$87</f>
        <v>4.7058823529411766</v>
      </c>
    </row>
    <row r="74" spans="1:11" ht="15.75" customHeight="1" x14ac:dyDescent="0.25">
      <c r="A74" s="11">
        <v>72</v>
      </c>
      <c r="B74" s="7" t="s">
        <v>17</v>
      </c>
      <c r="C74" s="7" t="s">
        <v>75</v>
      </c>
      <c r="D74" s="8"/>
      <c r="E74" s="9"/>
      <c r="F74" s="9"/>
      <c r="G74" s="10"/>
      <c r="H74" s="10"/>
      <c r="J74">
        <f>J73-10</f>
        <v>390</v>
      </c>
      <c r="K74">
        <f t="shared" ref="K74:K137" si="0">J74/$A$87</f>
        <v>4.5882352941176467</v>
      </c>
    </row>
    <row r="75" spans="1:11" ht="15.75" customHeight="1" x14ac:dyDescent="0.25">
      <c r="A75" s="11">
        <v>73</v>
      </c>
      <c r="B75" s="7" t="s">
        <v>17</v>
      </c>
      <c r="C75" s="7" t="s">
        <v>74</v>
      </c>
      <c r="D75" s="8"/>
      <c r="E75" s="9"/>
      <c r="F75" s="9"/>
      <c r="G75" s="10"/>
      <c r="H75" s="10"/>
      <c r="J75">
        <f t="shared" ref="J75:J138" si="1">J74-10</f>
        <v>380</v>
      </c>
      <c r="K75">
        <f t="shared" si="0"/>
        <v>4.4705882352941178</v>
      </c>
    </row>
    <row r="76" spans="1:11" ht="15.75" customHeight="1" x14ac:dyDescent="0.25">
      <c r="A76" s="11">
        <v>74</v>
      </c>
      <c r="B76" s="7" t="s">
        <v>17</v>
      </c>
      <c r="C76" s="7" t="s">
        <v>76</v>
      </c>
      <c r="D76" s="8"/>
      <c r="E76" s="9"/>
      <c r="F76" s="9"/>
      <c r="G76" s="10"/>
      <c r="H76" s="10"/>
      <c r="J76">
        <f t="shared" si="1"/>
        <v>370</v>
      </c>
      <c r="K76">
        <f t="shared" si="0"/>
        <v>4.3529411764705879</v>
      </c>
    </row>
    <row r="77" spans="1:11" ht="15.75" customHeight="1" x14ac:dyDescent="0.25">
      <c r="A77" s="11">
        <v>75</v>
      </c>
      <c r="B77" s="7" t="s">
        <v>17</v>
      </c>
      <c r="C77" s="7" t="s">
        <v>31</v>
      </c>
      <c r="D77" s="8"/>
      <c r="E77" s="9"/>
      <c r="F77" s="9"/>
      <c r="G77" s="10"/>
      <c r="H77" s="10"/>
      <c r="J77">
        <f t="shared" si="1"/>
        <v>360</v>
      </c>
      <c r="K77">
        <f t="shared" si="0"/>
        <v>4.2352941176470589</v>
      </c>
    </row>
    <row r="78" spans="1:11" ht="15.75" customHeight="1" x14ac:dyDescent="0.25">
      <c r="A78" s="11">
        <v>76</v>
      </c>
      <c r="B78" s="7" t="s">
        <v>17</v>
      </c>
      <c r="C78" s="7" t="s">
        <v>32</v>
      </c>
      <c r="D78" s="8"/>
      <c r="E78" s="9"/>
      <c r="F78" s="9"/>
      <c r="G78" s="10"/>
      <c r="H78" s="10"/>
      <c r="J78">
        <f t="shared" si="1"/>
        <v>350</v>
      </c>
      <c r="K78">
        <f t="shared" si="0"/>
        <v>4.117647058823529</v>
      </c>
    </row>
    <row r="79" spans="1:11" ht="15.75" customHeight="1" x14ac:dyDescent="0.25">
      <c r="A79" s="11">
        <v>77</v>
      </c>
      <c r="B79" s="7" t="s">
        <v>17</v>
      </c>
      <c r="C79" s="7" t="s">
        <v>33</v>
      </c>
      <c r="D79" s="8"/>
      <c r="E79" s="9"/>
      <c r="F79" s="9"/>
      <c r="G79" s="10"/>
      <c r="H79" s="10"/>
      <c r="J79">
        <f t="shared" si="1"/>
        <v>340</v>
      </c>
      <c r="K79">
        <f t="shared" si="0"/>
        <v>4</v>
      </c>
    </row>
    <row r="80" spans="1:11" ht="15.75" customHeight="1" x14ac:dyDescent="0.25">
      <c r="A80" s="11">
        <v>78</v>
      </c>
      <c r="B80" s="7" t="s">
        <v>17</v>
      </c>
      <c r="C80" s="7" t="s">
        <v>14</v>
      </c>
      <c r="D80" s="8"/>
      <c r="E80" s="9"/>
      <c r="F80" s="9"/>
      <c r="G80" s="10"/>
      <c r="H80" s="10"/>
      <c r="J80">
        <f t="shared" si="1"/>
        <v>330</v>
      </c>
      <c r="K80">
        <f t="shared" si="0"/>
        <v>3.8823529411764706</v>
      </c>
    </row>
    <row r="81" spans="1:11" ht="15.75" customHeight="1" x14ac:dyDescent="0.25">
      <c r="A81" s="11">
        <v>79</v>
      </c>
      <c r="B81" s="7" t="s">
        <v>17</v>
      </c>
      <c r="C81" s="7" t="s">
        <v>77</v>
      </c>
      <c r="D81" s="8"/>
      <c r="E81" s="9"/>
      <c r="F81" s="9"/>
      <c r="G81" s="10"/>
      <c r="H81" s="10"/>
      <c r="J81">
        <f t="shared" si="1"/>
        <v>320</v>
      </c>
      <c r="K81">
        <f t="shared" si="0"/>
        <v>3.7647058823529411</v>
      </c>
    </row>
    <row r="82" spans="1:11" ht="15.75" customHeight="1" x14ac:dyDescent="0.25">
      <c r="A82" s="11">
        <v>80</v>
      </c>
      <c r="B82" s="7" t="s">
        <v>17</v>
      </c>
      <c r="C82" s="7" t="s">
        <v>16</v>
      </c>
      <c r="D82" s="8"/>
      <c r="E82" s="9"/>
      <c r="F82" s="9"/>
      <c r="G82" s="10"/>
      <c r="H82" s="10"/>
      <c r="J82">
        <f t="shared" si="1"/>
        <v>310</v>
      </c>
      <c r="K82">
        <f t="shared" si="0"/>
        <v>3.6470588235294117</v>
      </c>
    </row>
    <row r="83" spans="1:11" ht="15.75" customHeight="1" x14ac:dyDescent="0.25">
      <c r="A83" s="11">
        <v>81</v>
      </c>
      <c r="B83" s="7" t="s">
        <v>17</v>
      </c>
      <c r="C83" s="7" t="s">
        <v>78</v>
      </c>
      <c r="D83" s="8"/>
      <c r="E83" s="9"/>
      <c r="F83" s="9"/>
      <c r="G83" s="10"/>
      <c r="H83" s="10"/>
      <c r="J83">
        <f t="shared" si="1"/>
        <v>300</v>
      </c>
      <c r="K83">
        <f t="shared" si="0"/>
        <v>3.5294117647058822</v>
      </c>
    </row>
    <row r="84" spans="1:11" ht="15.75" customHeight="1" x14ac:dyDescent="0.25">
      <c r="A84" s="11">
        <v>82</v>
      </c>
      <c r="B84" s="7" t="s">
        <v>17</v>
      </c>
      <c r="C84" s="7" t="s">
        <v>34</v>
      </c>
      <c r="D84" s="8"/>
      <c r="E84" s="9"/>
      <c r="F84" s="9"/>
      <c r="G84" s="10"/>
      <c r="H84" s="10"/>
      <c r="J84">
        <f t="shared" si="1"/>
        <v>290</v>
      </c>
      <c r="K84">
        <f t="shared" si="0"/>
        <v>3.4117647058823528</v>
      </c>
    </row>
    <row r="85" spans="1:11" ht="15.75" customHeight="1" x14ac:dyDescent="0.25">
      <c r="A85" s="11">
        <v>83</v>
      </c>
      <c r="B85" s="7" t="s">
        <v>17</v>
      </c>
      <c r="C85" s="7" t="s">
        <v>35</v>
      </c>
      <c r="D85" s="8"/>
      <c r="E85" s="9"/>
      <c r="F85" s="9"/>
      <c r="G85" s="10"/>
      <c r="H85" s="10"/>
      <c r="J85">
        <f t="shared" si="1"/>
        <v>280</v>
      </c>
      <c r="K85">
        <f t="shared" si="0"/>
        <v>3.2941176470588234</v>
      </c>
    </row>
    <row r="86" spans="1:11" ht="15.75" customHeight="1" x14ac:dyDescent="0.25">
      <c r="A86" s="11">
        <v>84</v>
      </c>
      <c r="B86" s="7" t="s">
        <v>17</v>
      </c>
      <c r="C86" s="7" t="s">
        <v>36</v>
      </c>
      <c r="D86" s="8"/>
      <c r="E86" s="9"/>
      <c r="F86" s="9"/>
      <c r="G86" s="10"/>
      <c r="H86" s="10"/>
      <c r="J86">
        <f t="shared" si="1"/>
        <v>270</v>
      </c>
      <c r="K86">
        <f t="shared" si="0"/>
        <v>3.1764705882352939</v>
      </c>
    </row>
    <row r="87" spans="1:11" ht="15.75" customHeight="1" x14ac:dyDescent="0.25">
      <c r="A87" s="11">
        <v>85</v>
      </c>
      <c r="B87" s="7" t="s">
        <v>17</v>
      </c>
      <c r="C87" s="7" t="s">
        <v>66</v>
      </c>
      <c r="D87" s="8"/>
      <c r="E87" s="9"/>
      <c r="F87" s="9"/>
      <c r="G87" s="10"/>
      <c r="H87" s="10"/>
      <c r="J87">
        <f t="shared" si="1"/>
        <v>260</v>
      </c>
      <c r="K87">
        <f t="shared" si="0"/>
        <v>3.0588235294117645</v>
      </c>
    </row>
    <row r="88" spans="1:11" ht="15.75" customHeight="1" x14ac:dyDescent="0.25">
      <c r="J88">
        <f t="shared" si="1"/>
        <v>250</v>
      </c>
      <c r="K88">
        <f t="shared" si="0"/>
        <v>2.9411764705882355</v>
      </c>
    </row>
    <row r="89" spans="1:11" ht="15.75" customHeight="1" x14ac:dyDescent="0.25">
      <c r="J89">
        <f t="shared" si="1"/>
        <v>240</v>
      </c>
      <c r="K89">
        <f t="shared" si="0"/>
        <v>2.8235294117647061</v>
      </c>
    </row>
    <row r="90" spans="1:11" ht="15.75" customHeight="1" x14ac:dyDescent="0.25">
      <c r="J90">
        <f t="shared" si="1"/>
        <v>230</v>
      </c>
      <c r="K90">
        <f t="shared" si="0"/>
        <v>2.7058823529411766</v>
      </c>
    </row>
    <row r="91" spans="1:11" ht="15.75" customHeight="1" x14ac:dyDescent="0.25">
      <c r="J91">
        <f t="shared" si="1"/>
        <v>220</v>
      </c>
      <c r="K91">
        <f t="shared" si="0"/>
        <v>2.5882352941176472</v>
      </c>
    </row>
    <row r="92" spans="1:11" ht="15.75" customHeight="1" x14ac:dyDescent="0.25">
      <c r="J92">
        <f t="shared" si="1"/>
        <v>210</v>
      </c>
      <c r="K92">
        <f t="shared" si="0"/>
        <v>2.4705882352941178</v>
      </c>
    </row>
    <row r="93" spans="1:11" ht="15.75" customHeight="1" x14ac:dyDescent="0.25">
      <c r="J93">
        <f t="shared" si="1"/>
        <v>200</v>
      </c>
      <c r="K93">
        <f t="shared" si="0"/>
        <v>2.3529411764705883</v>
      </c>
    </row>
    <row r="94" spans="1:11" ht="15.75" customHeight="1" x14ac:dyDescent="0.25">
      <c r="J94">
        <f t="shared" si="1"/>
        <v>190</v>
      </c>
      <c r="K94">
        <f t="shared" si="0"/>
        <v>2.2352941176470589</v>
      </c>
    </row>
    <row r="95" spans="1:11" ht="15.75" customHeight="1" x14ac:dyDescent="0.25">
      <c r="J95">
        <f t="shared" si="1"/>
        <v>180</v>
      </c>
      <c r="K95">
        <f t="shared" si="0"/>
        <v>2.1176470588235294</v>
      </c>
    </row>
    <row r="96" spans="1:11" ht="15.75" customHeight="1" x14ac:dyDescent="0.25">
      <c r="J96">
        <f t="shared" si="1"/>
        <v>170</v>
      </c>
      <c r="K96">
        <f t="shared" si="0"/>
        <v>2</v>
      </c>
    </row>
    <row r="97" spans="10:11" ht="15.75" customHeight="1" x14ac:dyDescent="0.25">
      <c r="J97">
        <f t="shared" si="1"/>
        <v>160</v>
      </c>
      <c r="K97">
        <f t="shared" si="0"/>
        <v>1.8823529411764706</v>
      </c>
    </row>
    <row r="98" spans="10:11" ht="15.75" customHeight="1" x14ac:dyDescent="0.25">
      <c r="J98">
        <f t="shared" si="1"/>
        <v>150</v>
      </c>
      <c r="K98">
        <f t="shared" si="0"/>
        <v>1.7647058823529411</v>
      </c>
    </row>
    <row r="99" spans="10:11" ht="15.75" customHeight="1" x14ac:dyDescent="0.25">
      <c r="J99">
        <f t="shared" si="1"/>
        <v>140</v>
      </c>
      <c r="K99">
        <f t="shared" si="0"/>
        <v>1.6470588235294117</v>
      </c>
    </row>
    <row r="100" spans="10:11" ht="15.75" customHeight="1" x14ac:dyDescent="0.25">
      <c r="J100">
        <f t="shared" si="1"/>
        <v>130</v>
      </c>
      <c r="K100">
        <f t="shared" si="0"/>
        <v>1.5294117647058822</v>
      </c>
    </row>
    <row r="101" spans="10:11" ht="15.75" customHeight="1" x14ac:dyDescent="0.25">
      <c r="J101">
        <f t="shared" si="1"/>
        <v>120</v>
      </c>
      <c r="K101">
        <f t="shared" si="0"/>
        <v>1.411764705882353</v>
      </c>
    </row>
    <row r="102" spans="10:11" ht="15.75" customHeight="1" x14ac:dyDescent="0.25">
      <c r="J102">
        <f t="shared" si="1"/>
        <v>110</v>
      </c>
      <c r="K102">
        <f t="shared" si="0"/>
        <v>1.2941176470588236</v>
      </c>
    </row>
    <row r="103" spans="10:11" ht="15.75" customHeight="1" x14ac:dyDescent="0.25">
      <c r="J103">
        <f t="shared" si="1"/>
        <v>100</v>
      </c>
      <c r="K103">
        <f t="shared" si="0"/>
        <v>1.1764705882352942</v>
      </c>
    </row>
    <row r="104" spans="10:11" ht="15.75" customHeight="1" x14ac:dyDescent="0.25">
      <c r="J104">
        <f t="shared" si="1"/>
        <v>90</v>
      </c>
      <c r="K104">
        <f t="shared" si="0"/>
        <v>1.0588235294117647</v>
      </c>
    </row>
    <row r="105" spans="10:11" ht="15.75" customHeight="1" x14ac:dyDescent="0.25">
      <c r="J105">
        <f t="shared" si="1"/>
        <v>80</v>
      </c>
      <c r="K105">
        <f t="shared" si="0"/>
        <v>0.94117647058823528</v>
      </c>
    </row>
    <row r="106" spans="10:11" ht="15.75" customHeight="1" x14ac:dyDescent="0.25">
      <c r="J106">
        <f t="shared" si="1"/>
        <v>70</v>
      </c>
      <c r="K106">
        <f t="shared" si="0"/>
        <v>0.82352941176470584</v>
      </c>
    </row>
    <row r="107" spans="10:11" ht="15.75" customHeight="1" x14ac:dyDescent="0.25">
      <c r="J107">
        <f t="shared" si="1"/>
        <v>60</v>
      </c>
      <c r="K107">
        <f t="shared" si="0"/>
        <v>0.70588235294117652</v>
      </c>
    </row>
    <row r="108" spans="10:11" ht="15.75" customHeight="1" x14ac:dyDescent="0.25">
      <c r="J108">
        <f t="shared" si="1"/>
        <v>50</v>
      </c>
      <c r="K108">
        <f t="shared" si="0"/>
        <v>0.58823529411764708</v>
      </c>
    </row>
    <row r="109" spans="10:11" ht="15.75" customHeight="1" x14ac:dyDescent="0.25">
      <c r="J109">
        <f t="shared" si="1"/>
        <v>40</v>
      </c>
      <c r="K109">
        <f t="shared" si="0"/>
        <v>0.47058823529411764</v>
      </c>
    </row>
    <row r="110" spans="10:11" ht="15.75" customHeight="1" x14ac:dyDescent="0.25">
      <c r="J110">
        <f t="shared" si="1"/>
        <v>30</v>
      </c>
      <c r="K110">
        <f t="shared" si="0"/>
        <v>0.35294117647058826</v>
      </c>
    </row>
    <row r="111" spans="10:11" ht="15.75" customHeight="1" x14ac:dyDescent="0.25">
      <c r="J111">
        <f t="shared" si="1"/>
        <v>20</v>
      </c>
      <c r="K111">
        <f t="shared" si="0"/>
        <v>0.23529411764705882</v>
      </c>
    </row>
    <row r="112" spans="10:11" ht="15.75" customHeight="1" x14ac:dyDescent="0.25">
      <c r="J112">
        <f t="shared" si="1"/>
        <v>10</v>
      </c>
      <c r="K112">
        <f t="shared" si="0"/>
        <v>0.11764705882352941</v>
      </c>
    </row>
    <row r="113" spans="10:11" ht="15.75" customHeight="1" x14ac:dyDescent="0.25">
      <c r="J113">
        <f t="shared" si="1"/>
        <v>0</v>
      </c>
      <c r="K113">
        <f t="shared" si="0"/>
        <v>0</v>
      </c>
    </row>
    <row r="114" spans="10:11" ht="15.75" customHeight="1" x14ac:dyDescent="0.25">
      <c r="J114">
        <f t="shared" si="1"/>
        <v>-10</v>
      </c>
      <c r="K114">
        <f t="shared" si="0"/>
        <v>-0.11764705882352941</v>
      </c>
    </row>
    <row r="115" spans="10:11" ht="15.75" customHeight="1" x14ac:dyDescent="0.25">
      <c r="J115">
        <f t="shared" si="1"/>
        <v>-20</v>
      </c>
      <c r="K115">
        <f t="shared" si="0"/>
        <v>-0.23529411764705882</v>
      </c>
    </row>
    <row r="116" spans="10:11" ht="15.75" customHeight="1" x14ac:dyDescent="0.25">
      <c r="J116">
        <f t="shared" si="1"/>
        <v>-30</v>
      </c>
      <c r="K116">
        <f t="shared" si="0"/>
        <v>-0.35294117647058826</v>
      </c>
    </row>
    <row r="117" spans="10:11" ht="15.75" customHeight="1" x14ac:dyDescent="0.25">
      <c r="J117">
        <f t="shared" si="1"/>
        <v>-40</v>
      </c>
      <c r="K117">
        <f t="shared" si="0"/>
        <v>-0.47058823529411764</v>
      </c>
    </row>
    <row r="118" spans="10:11" ht="15.75" customHeight="1" x14ac:dyDescent="0.25">
      <c r="J118">
        <f t="shared" si="1"/>
        <v>-50</v>
      </c>
      <c r="K118">
        <f t="shared" si="0"/>
        <v>-0.58823529411764708</v>
      </c>
    </row>
    <row r="119" spans="10:11" ht="15.75" customHeight="1" x14ac:dyDescent="0.25">
      <c r="J119">
        <f t="shared" si="1"/>
        <v>-60</v>
      </c>
      <c r="K119">
        <f t="shared" si="0"/>
        <v>-0.70588235294117652</v>
      </c>
    </row>
    <row r="120" spans="10:11" ht="15.75" customHeight="1" x14ac:dyDescent="0.25">
      <c r="J120">
        <f t="shared" si="1"/>
        <v>-70</v>
      </c>
      <c r="K120">
        <f t="shared" si="0"/>
        <v>-0.82352941176470584</v>
      </c>
    </row>
    <row r="121" spans="10:11" ht="15.75" customHeight="1" x14ac:dyDescent="0.25">
      <c r="J121">
        <f t="shared" si="1"/>
        <v>-80</v>
      </c>
      <c r="K121">
        <f t="shared" si="0"/>
        <v>-0.94117647058823528</v>
      </c>
    </row>
    <row r="122" spans="10:11" ht="15.75" customHeight="1" x14ac:dyDescent="0.25">
      <c r="J122">
        <f t="shared" si="1"/>
        <v>-90</v>
      </c>
      <c r="K122">
        <f t="shared" si="0"/>
        <v>-1.0588235294117647</v>
      </c>
    </row>
    <row r="123" spans="10:11" ht="15.75" customHeight="1" x14ac:dyDescent="0.25">
      <c r="J123">
        <f t="shared" si="1"/>
        <v>-100</v>
      </c>
      <c r="K123">
        <f t="shared" si="0"/>
        <v>-1.1764705882352942</v>
      </c>
    </row>
    <row r="124" spans="10:11" ht="15.75" customHeight="1" x14ac:dyDescent="0.25">
      <c r="J124">
        <f t="shared" si="1"/>
        <v>-110</v>
      </c>
      <c r="K124">
        <f t="shared" si="0"/>
        <v>-1.2941176470588236</v>
      </c>
    </row>
    <row r="125" spans="10:11" ht="15.75" customHeight="1" x14ac:dyDescent="0.25">
      <c r="J125">
        <f t="shared" si="1"/>
        <v>-120</v>
      </c>
      <c r="K125">
        <f t="shared" si="0"/>
        <v>-1.411764705882353</v>
      </c>
    </row>
    <row r="126" spans="10:11" ht="15.75" customHeight="1" x14ac:dyDescent="0.25">
      <c r="J126">
        <f t="shared" si="1"/>
        <v>-130</v>
      </c>
      <c r="K126">
        <f t="shared" si="0"/>
        <v>-1.5294117647058822</v>
      </c>
    </row>
    <row r="127" spans="10:11" ht="15.75" customHeight="1" x14ac:dyDescent="0.25">
      <c r="J127">
        <f t="shared" si="1"/>
        <v>-140</v>
      </c>
      <c r="K127">
        <f t="shared" si="0"/>
        <v>-1.6470588235294117</v>
      </c>
    </row>
    <row r="128" spans="10:11" ht="15.75" customHeight="1" x14ac:dyDescent="0.25">
      <c r="J128">
        <f t="shared" si="1"/>
        <v>-150</v>
      </c>
      <c r="K128">
        <f t="shared" si="0"/>
        <v>-1.7647058823529411</v>
      </c>
    </row>
    <row r="129" spans="10:11" ht="15.75" customHeight="1" x14ac:dyDescent="0.25">
      <c r="J129">
        <f t="shared" si="1"/>
        <v>-160</v>
      </c>
      <c r="K129">
        <f t="shared" si="0"/>
        <v>-1.8823529411764706</v>
      </c>
    </row>
    <row r="130" spans="10:11" ht="15.75" customHeight="1" x14ac:dyDescent="0.25">
      <c r="J130">
        <f t="shared" si="1"/>
        <v>-170</v>
      </c>
      <c r="K130">
        <f t="shared" si="0"/>
        <v>-2</v>
      </c>
    </row>
    <row r="131" spans="10:11" ht="15.75" customHeight="1" x14ac:dyDescent="0.25">
      <c r="J131">
        <f t="shared" si="1"/>
        <v>-180</v>
      </c>
      <c r="K131">
        <f t="shared" si="0"/>
        <v>-2.1176470588235294</v>
      </c>
    </row>
    <row r="132" spans="10:11" ht="15.75" customHeight="1" x14ac:dyDescent="0.25">
      <c r="J132">
        <f t="shared" si="1"/>
        <v>-190</v>
      </c>
      <c r="K132">
        <f t="shared" si="0"/>
        <v>-2.2352941176470589</v>
      </c>
    </row>
    <row r="133" spans="10:11" ht="15.75" customHeight="1" x14ac:dyDescent="0.25">
      <c r="J133">
        <f t="shared" si="1"/>
        <v>-200</v>
      </c>
      <c r="K133">
        <f t="shared" si="0"/>
        <v>-2.3529411764705883</v>
      </c>
    </row>
    <row r="134" spans="10:11" ht="15.75" customHeight="1" x14ac:dyDescent="0.25">
      <c r="J134">
        <f t="shared" si="1"/>
        <v>-210</v>
      </c>
      <c r="K134">
        <f t="shared" si="0"/>
        <v>-2.4705882352941178</v>
      </c>
    </row>
    <row r="135" spans="10:11" ht="15.75" customHeight="1" x14ac:dyDescent="0.25">
      <c r="J135">
        <f t="shared" si="1"/>
        <v>-220</v>
      </c>
      <c r="K135">
        <f t="shared" si="0"/>
        <v>-2.5882352941176472</v>
      </c>
    </row>
    <row r="136" spans="10:11" ht="15.75" customHeight="1" x14ac:dyDescent="0.25">
      <c r="J136">
        <f t="shared" si="1"/>
        <v>-230</v>
      </c>
      <c r="K136">
        <f t="shared" si="0"/>
        <v>-2.7058823529411766</v>
      </c>
    </row>
    <row r="137" spans="10:11" ht="15.75" customHeight="1" x14ac:dyDescent="0.25">
      <c r="J137">
        <f t="shared" si="1"/>
        <v>-240</v>
      </c>
      <c r="K137">
        <f t="shared" si="0"/>
        <v>-2.8235294117647061</v>
      </c>
    </row>
    <row r="138" spans="10:11" ht="15.75" customHeight="1" x14ac:dyDescent="0.25">
      <c r="J138">
        <f t="shared" si="1"/>
        <v>-250</v>
      </c>
      <c r="K138">
        <f t="shared" ref="K138:K160" si="2">J138/$A$87</f>
        <v>-2.9411764705882355</v>
      </c>
    </row>
    <row r="139" spans="10:11" ht="15.75" customHeight="1" x14ac:dyDescent="0.25">
      <c r="J139">
        <f t="shared" ref="J139:J160" si="3">J138-10</f>
        <v>-260</v>
      </c>
      <c r="K139">
        <f t="shared" si="2"/>
        <v>-3.0588235294117645</v>
      </c>
    </row>
    <row r="140" spans="10:11" ht="15.75" customHeight="1" x14ac:dyDescent="0.25">
      <c r="J140">
        <f t="shared" si="3"/>
        <v>-270</v>
      </c>
      <c r="K140">
        <f t="shared" si="2"/>
        <v>-3.1764705882352939</v>
      </c>
    </row>
    <row r="141" spans="10:11" ht="15.75" customHeight="1" x14ac:dyDescent="0.25">
      <c r="J141">
        <f t="shared" si="3"/>
        <v>-280</v>
      </c>
      <c r="K141">
        <f t="shared" si="2"/>
        <v>-3.2941176470588234</v>
      </c>
    </row>
    <row r="142" spans="10:11" ht="15.75" customHeight="1" x14ac:dyDescent="0.25">
      <c r="J142">
        <f t="shared" si="3"/>
        <v>-290</v>
      </c>
      <c r="K142">
        <f t="shared" si="2"/>
        <v>-3.4117647058823528</v>
      </c>
    </row>
    <row r="143" spans="10:11" ht="15.75" customHeight="1" x14ac:dyDescent="0.25">
      <c r="J143">
        <f t="shared" si="3"/>
        <v>-300</v>
      </c>
      <c r="K143">
        <f t="shared" si="2"/>
        <v>-3.5294117647058822</v>
      </c>
    </row>
    <row r="144" spans="10:11" ht="15.75" customHeight="1" x14ac:dyDescent="0.25">
      <c r="J144">
        <f t="shared" si="3"/>
        <v>-310</v>
      </c>
      <c r="K144">
        <f t="shared" si="2"/>
        <v>-3.6470588235294117</v>
      </c>
    </row>
    <row r="145" spans="10:11" ht="15.75" customHeight="1" x14ac:dyDescent="0.25">
      <c r="J145">
        <f t="shared" si="3"/>
        <v>-320</v>
      </c>
      <c r="K145">
        <f t="shared" si="2"/>
        <v>-3.7647058823529411</v>
      </c>
    </row>
    <row r="146" spans="10:11" ht="15.75" customHeight="1" x14ac:dyDescent="0.25">
      <c r="J146">
        <f t="shared" si="3"/>
        <v>-330</v>
      </c>
      <c r="K146">
        <f t="shared" si="2"/>
        <v>-3.8823529411764706</v>
      </c>
    </row>
    <row r="147" spans="10:11" ht="15.75" customHeight="1" x14ac:dyDescent="0.25">
      <c r="J147">
        <f t="shared" si="3"/>
        <v>-340</v>
      </c>
      <c r="K147">
        <f t="shared" si="2"/>
        <v>-4</v>
      </c>
    </row>
    <row r="148" spans="10:11" ht="15.75" customHeight="1" x14ac:dyDescent="0.25">
      <c r="J148">
        <f t="shared" si="3"/>
        <v>-350</v>
      </c>
      <c r="K148">
        <f t="shared" si="2"/>
        <v>-4.117647058823529</v>
      </c>
    </row>
    <row r="149" spans="10:11" ht="15.75" customHeight="1" x14ac:dyDescent="0.25">
      <c r="J149">
        <f t="shared" si="3"/>
        <v>-360</v>
      </c>
      <c r="K149">
        <f t="shared" si="2"/>
        <v>-4.2352941176470589</v>
      </c>
    </row>
    <row r="150" spans="10:11" ht="15.75" customHeight="1" x14ac:dyDescent="0.25">
      <c r="J150">
        <f t="shared" si="3"/>
        <v>-370</v>
      </c>
      <c r="K150">
        <f t="shared" si="2"/>
        <v>-4.3529411764705879</v>
      </c>
    </row>
    <row r="151" spans="10:11" ht="15.75" customHeight="1" x14ac:dyDescent="0.25">
      <c r="J151">
        <f t="shared" si="3"/>
        <v>-380</v>
      </c>
      <c r="K151">
        <f t="shared" si="2"/>
        <v>-4.4705882352941178</v>
      </c>
    </row>
    <row r="152" spans="10:11" ht="15.75" customHeight="1" x14ac:dyDescent="0.25">
      <c r="J152">
        <f t="shared" si="3"/>
        <v>-390</v>
      </c>
      <c r="K152">
        <f t="shared" si="2"/>
        <v>-4.5882352941176467</v>
      </c>
    </row>
    <row r="153" spans="10:11" ht="15.75" customHeight="1" x14ac:dyDescent="0.25">
      <c r="J153">
        <f t="shared" si="3"/>
        <v>-400</v>
      </c>
      <c r="K153">
        <f t="shared" si="2"/>
        <v>-4.7058823529411766</v>
      </c>
    </row>
    <row r="154" spans="10:11" ht="15.75" customHeight="1" x14ac:dyDescent="0.25">
      <c r="J154">
        <f t="shared" si="3"/>
        <v>-410</v>
      </c>
      <c r="K154">
        <f t="shared" si="2"/>
        <v>-4.8235294117647056</v>
      </c>
    </row>
    <row r="155" spans="10:11" ht="15.75" customHeight="1" x14ac:dyDescent="0.25">
      <c r="J155">
        <f t="shared" si="3"/>
        <v>-420</v>
      </c>
      <c r="K155">
        <f t="shared" si="2"/>
        <v>-4.9411764705882355</v>
      </c>
    </row>
    <row r="156" spans="10:11" ht="15.75" customHeight="1" x14ac:dyDescent="0.25">
      <c r="J156">
        <f t="shared" si="3"/>
        <v>-430</v>
      </c>
      <c r="K156">
        <f t="shared" si="2"/>
        <v>-5.0588235294117645</v>
      </c>
    </row>
    <row r="157" spans="10:11" ht="15.75" customHeight="1" x14ac:dyDescent="0.25">
      <c r="J157">
        <f t="shared" si="3"/>
        <v>-440</v>
      </c>
      <c r="K157">
        <f t="shared" si="2"/>
        <v>-5.1764705882352944</v>
      </c>
    </row>
    <row r="158" spans="10:11" ht="15.75" customHeight="1" x14ac:dyDescent="0.25">
      <c r="J158">
        <f t="shared" si="3"/>
        <v>-450</v>
      </c>
      <c r="K158">
        <f t="shared" si="2"/>
        <v>-5.2941176470588234</v>
      </c>
    </row>
    <row r="159" spans="10:11" ht="15.75" customHeight="1" x14ac:dyDescent="0.25">
      <c r="J159">
        <f t="shared" si="3"/>
        <v>-460</v>
      </c>
      <c r="K159">
        <f t="shared" si="2"/>
        <v>-5.4117647058823533</v>
      </c>
    </row>
    <row r="160" spans="10:11" ht="15.75" customHeight="1" x14ac:dyDescent="0.25">
      <c r="J160">
        <f t="shared" si="3"/>
        <v>-470</v>
      </c>
      <c r="K160">
        <f t="shared" si="2"/>
        <v>-5.5294117647058822</v>
      </c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0"/>
  <sheetViews>
    <sheetView topLeftCell="B1" workbookViewId="0">
      <selection activeCell="D12" sqref="D12"/>
    </sheetView>
  </sheetViews>
  <sheetFormatPr baseColWidth="10" defaultRowHeight="15" x14ac:dyDescent="0.25"/>
  <cols>
    <col min="3" max="3" width="25.5703125" customWidth="1"/>
    <col min="4" max="4" width="44.85546875" customWidth="1"/>
    <col min="7" max="7" width="36.140625" customWidth="1"/>
    <col min="8" max="8" width="43.28515625" bestFit="1" customWidth="1"/>
  </cols>
  <sheetData>
    <row r="3" spans="3:8" ht="17.25" thickBot="1" x14ac:dyDescent="0.35">
      <c r="D3" s="12" t="s">
        <v>81</v>
      </c>
      <c r="H3" s="12" t="s">
        <v>86</v>
      </c>
    </row>
    <row r="4" spans="3:8" ht="15.75" thickBot="1" x14ac:dyDescent="0.3">
      <c r="C4" s="15" t="s">
        <v>39</v>
      </c>
      <c r="D4" s="16"/>
      <c r="E4" s="2" t="s">
        <v>40</v>
      </c>
      <c r="G4" s="13" t="s">
        <v>39</v>
      </c>
      <c r="H4" s="2" t="s">
        <v>40</v>
      </c>
    </row>
    <row r="5" spans="3:8" ht="30.75" customHeight="1" thickBot="1" x14ac:dyDescent="0.3">
      <c r="C5" s="17" t="s">
        <v>41</v>
      </c>
      <c r="D5" s="3" t="s">
        <v>90</v>
      </c>
      <c r="E5" s="4">
        <v>12</v>
      </c>
      <c r="G5" s="5" t="s">
        <v>82</v>
      </c>
      <c r="H5" s="4">
        <v>7</v>
      </c>
    </row>
    <row r="6" spans="3:8" ht="41.25" thickBot="1" x14ac:dyDescent="0.3">
      <c r="C6" s="18"/>
      <c r="D6" s="3" t="s">
        <v>91</v>
      </c>
      <c r="E6" s="4">
        <v>7</v>
      </c>
      <c r="G6" s="5" t="s">
        <v>83</v>
      </c>
      <c r="H6" s="4">
        <v>7</v>
      </c>
    </row>
    <row r="7" spans="3:8" ht="41.25" thickBot="1" x14ac:dyDescent="0.3">
      <c r="C7" s="19"/>
      <c r="D7" s="3" t="s">
        <v>92</v>
      </c>
      <c r="E7" s="4">
        <v>5</v>
      </c>
      <c r="G7" s="5" t="s">
        <v>84</v>
      </c>
      <c r="H7" s="4">
        <v>7</v>
      </c>
    </row>
    <row r="8" spans="3:8" ht="27.75" thickBot="1" x14ac:dyDescent="0.3">
      <c r="C8" s="5" t="s">
        <v>42</v>
      </c>
      <c r="D8" s="3" t="s">
        <v>93</v>
      </c>
      <c r="E8" s="4">
        <v>12</v>
      </c>
      <c r="G8" s="5" t="s">
        <v>85</v>
      </c>
      <c r="H8" s="4">
        <v>7</v>
      </c>
    </row>
    <row r="9" spans="3:8" ht="15.75" thickBot="1" x14ac:dyDescent="0.3">
      <c r="C9" s="5" t="s">
        <v>43</v>
      </c>
      <c r="D9" s="3" t="s">
        <v>87</v>
      </c>
      <c r="E9" s="4">
        <f>85*0.4</f>
        <v>34</v>
      </c>
      <c r="G9" s="5" t="s">
        <v>88</v>
      </c>
      <c r="H9" s="4">
        <v>7</v>
      </c>
    </row>
    <row r="10" spans="3:8" ht="27.75" thickBot="1" x14ac:dyDescent="0.3">
      <c r="G10" s="5" t="s">
        <v>89</v>
      </c>
      <c r="H10" s="4">
        <v>7</v>
      </c>
    </row>
  </sheetData>
  <mergeCells count="2">
    <mergeCell ref="C4:D4"/>
    <mergeCell ref="C5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Wilmer Silva</dc:creator>
  <cp:lastModifiedBy>Wilmer Silva</cp:lastModifiedBy>
  <dcterms:created xsi:type="dcterms:W3CDTF">2019-03-07T16:09:45Z</dcterms:created>
  <dcterms:modified xsi:type="dcterms:W3CDTF">2019-03-14T20:36:25Z</dcterms:modified>
</cp:coreProperties>
</file>